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8895" windowHeight="3840"/>
  </bookViews>
  <sheets>
    <sheet name="Sheet1" sheetId="1" r:id="rId1"/>
  </sheets>
  <externalReferences>
    <externalReference r:id="rId2"/>
  </externalReference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B33" i="1"/>
  <c r="B32" i="1"/>
  <c r="B31" i="1"/>
  <c r="B30" i="1"/>
  <c r="D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E29" i="1"/>
  <c r="C29" i="1"/>
  <c r="F29" i="1" l="1"/>
</calcChain>
</file>

<file path=xl/sharedStrings.xml><?xml version="1.0" encoding="utf-8"?>
<sst xmlns="http://schemas.openxmlformats.org/spreadsheetml/2006/main" count="35" uniqueCount="31">
  <si>
    <t>PENDUDUK</t>
  </si>
  <si>
    <t>DEPEN-</t>
  </si>
  <si>
    <t>NO</t>
  </si>
  <si>
    <t>DESA/KELURAHAN</t>
  </si>
  <si>
    <t>USIA</t>
  </si>
  <si>
    <t>DENCY</t>
  </si>
  <si>
    <t>0 - 14 TH</t>
  </si>
  <si>
    <t>15 - 64 TH</t>
  </si>
  <si>
    <t xml:space="preserve"> 65 TH +</t>
  </si>
  <si>
    <t>RATIO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</si>
  <si>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</si>
  <si>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</si>
  <si>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</si>
  <si>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</si>
  <si>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</si>
  <si>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</si>
  <si>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</si>
  <si>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</si>
  <si>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</si>
  <si>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</si>
  <si>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</si>
  <si>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</si>
  <si>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</si>
  <si>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</si>
  <si>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</si>
  <si>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</si>
  <si>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</si>
  <si>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</si>
  <si>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</si>
  <si>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>JUMLAH</t>
  </si>
  <si>
    <t>ANGKA KETERGANTUNGAN / DEPENDENCY RATIO DIRINCI PER DESA DI KECAMATAN DEMAK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</si>
</sst>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\-??_);_(@_)"/>
    <numFmt numFmtId="165" formatCode="_(* #,##0_);_(* \(#,##0\);_(* \-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/>
    <xf numFmtId="165" fontId="2" fillId="0" borderId="0" xfId="1" applyNumberFormat="1" applyFont="1" applyFill="1" applyBorder="1" applyAlignment="1" applyProtection="1">
      <alignment horizontal="right"/>
    </xf>
    <xf numFmtId="164" fontId="2" fillId="0" borderId="0" xfId="1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165" fontId="2" fillId="0" borderId="3" xfId="1" applyNumberFormat="1" applyFont="1" applyFill="1" applyBorder="1" applyAlignment="1" applyProtection="1">
      <alignment horizontal="right"/>
    </xf>
    <xf numFmtId="164" fontId="2" fillId="0" borderId="3" xfId="1" applyNumberFormat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indent="1"/>
    </xf>
    <xf numFmtId="164" fontId="2" fillId="0" borderId="1" xfId="1" applyNumberFormat="1" applyFont="1" applyFill="1" applyBorder="1" applyAlignment="1" applyProtection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indent="1"/>
    </xf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 indent="1"/>
    </xf>
    <xf numFmtId="165" fontId="2" fillId="0" borderId="5" xfId="1" applyNumberFormat="1" applyFont="1" applyFill="1" applyBorder="1" applyAlignment="1" applyProtection="1">
      <alignment horizontal="right"/>
    </xf>
    <xf numFmtId="164" fontId="2" fillId="0" borderId="4" xfId="1" applyNumberFormat="1" applyFont="1" applyFill="1" applyBorder="1" applyAlignment="1" applyProtection="1">
      <alignment horizontal="right"/>
    </xf>
    <xf numFmtId="0" fontId="4" fillId="0" borderId="0" xfId="0" applyFont="1" applyBorder="1"/>
    <xf numFmtId="0" fontId="2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CA%20DEMAK%202019/070.KCA%20DEMAK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2"/>
      <sheetName val="Sheet1"/>
      <sheetName val="Sheet3"/>
    </sheetNames>
    <sheetDataSet>
      <sheetData sheetId="0" refreshError="1"/>
      <sheetData sheetId="1" refreshError="1"/>
      <sheetData sheetId="2">
        <row r="31">
          <cell r="H31" t="str">
            <v>Tahun             2017</v>
          </cell>
        </row>
        <row r="32">
          <cell r="H32">
            <v>2016</v>
          </cell>
        </row>
        <row r="33">
          <cell r="H33">
            <v>2015</v>
          </cell>
        </row>
        <row r="34">
          <cell r="H34">
            <v>2014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D1" workbookViewId="0">
      <selection sqref="A1:F2"/>
    </sheetView>
  </sheetViews>
  <sheetFormatPr defaultRowHeight="15"/>
  <cols>
    <col min="1" max="1" width="4.140625" customWidth="1"/>
    <col min="2" max="2" width="17.7109375" customWidth="1"/>
    <col min="3" max="3" width="13.28515625" customWidth="1"/>
    <col min="4" max="4" width="22.42578125" customWidth="1"/>
    <col min="5" max="5" width="24" customWidth="1"/>
    <col min="6" max="6" width="18.42578125" customWidth="1"/>
  </cols>
  <sheetData>
    <row r="1" spans="1:6">
      <c r="A1" s="25" t="s">
        <v>30</v>
      </c>
      <c r="B1" s="25"/>
      <c r="C1" s="25"/>
      <c r="D1" s="25"/>
      <c r="E1" s="25"/>
      <c r="F1" s="25"/>
    </row>
    <row r="2" spans="1:6">
      <c r="A2" s="25"/>
      <c r="B2" s="25"/>
      <c r="C2" s="25"/>
      <c r="D2" s="25"/>
      <c r="E2" s="25"/>
      <c r="F2" s="25"/>
    </row>
    <row r="3" spans="1:6" ht="15.75" thickBot="1"/>
    <row r="4" spans="1:6">
      <c r="A4" s="1"/>
      <c r="B4" s="1"/>
      <c r="C4" s="2" t="s">
        <v>0</v>
      </c>
      <c r="D4" s="2" t="s">
        <v>0</v>
      </c>
      <c r="E4" s="2" t="s">
        <v>0</v>
      </c>
      <c r="F4" s="2" t="s">
        <v>1</v>
      </c>
    </row>
    <row r="5" spans="1:6">
      <c r="A5" s="3" t="s">
        <v>2</v>
      </c>
      <c r="B5" s="4" t="s">
        <v>3</v>
      </c>
      <c r="C5" s="5" t="s">
        <v>4</v>
      </c>
      <c r="D5" s="5" t="s">
        <v>4</v>
      </c>
      <c r="E5" s="6" t="s">
        <v>4</v>
      </c>
      <c r="F5" s="5" t="s">
        <v>5</v>
      </c>
    </row>
    <row r="6" spans="1:6">
      <c r="A6" s="5"/>
      <c r="B6" s="5"/>
      <c r="C6" s="5" t="s">
        <v>6</v>
      </c>
      <c r="D6" s="5" t="s">
        <v>7</v>
      </c>
      <c r="E6" s="5" t="s">
        <v>8</v>
      </c>
      <c r="F6" s="5" t="s">
        <v>9</v>
      </c>
    </row>
    <row r="7" spans="1:6">
      <c r="A7" s="24">
        <v>1</v>
      </c>
      <c r="B7" s="24"/>
      <c r="C7" s="7">
        <v>2</v>
      </c>
      <c r="D7" s="7">
        <v>3</v>
      </c>
      <c r="E7" s="7">
        <v>4</v>
      </c>
      <c r="F7" s="7">
        <v>5</v>
      </c>
    </row>
    <row r="8" spans="1:6">
      <c r="A8" s="3"/>
      <c r="B8" s="3"/>
      <c r="C8" s="3"/>
      <c r="D8" s="3"/>
      <c r="E8" s="3"/>
      <c r="F8" s="3"/>
    </row>
    <row r="9" spans="1:6">
      <c r="A9" s="5">
        <v>1</v>
      </c>
      <c r="B9" s="8" t="s">
        <v>10</v>
      </c>
      <c r="C9" s="9">
        <v>1593</v>
      </c>
      <c r="D9" s="9">
        <v>4286</v>
      </c>
      <c r="E9" s="9">
        <v>378</v>
      </c>
      <c r="F9" s="10">
        <f>+(E9+C9)/D9*1000</f>
        <v>459.86934204386375</v>
      </c>
    </row>
    <row r="10" spans="1:6">
      <c r="A10" s="5">
        <v>2</v>
      </c>
      <c r="B10" s="8" t="s">
        <v>11</v>
      </c>
      <c r="C10" s="9">
        <v>802</v>
      </c>
      <c r="D10" s="9">
        <v>2163</v>
      </c>
      <c r="E10" s="9">
        <v>191</v>
      </c>
      <c r="F10" s="10">
        <f t="shared" ref="F10:F27" si="0">+(E10+C10)/D10*1000</f>
        <v>459.0846047156727</v>
      </c>
    </row>
    <row r="11" spans="1:6">
      <c r="A11" s="5">
        <v>3</v>
      </c>
      <c r="B11" s="8" t="s">
        <v>12</v>
      </c>
      <c r="C11" s="9">
        <v>1693</v>
      </c>
      <c r="D11" s="9">
        <v>4557</v>
      </c>
      <c r="E11" s="9">
        <v>401</v>
      </c>
      <c r="F11" s="10">
        <f t="shared" si="0"/>
        <v>459.51283739302175</v>
      </c>
    </row>
    <row r="12" spans="1:6">
      <c r="A12" s="5">
        <v>4</v>
      </c>
      <c r="B12" s="8" t="s">
        <v>13</v>
      </c>
      <c r="C12" s="9">
        <v>2028</v>
      </c>
      <c r="D12" s="9">
        <v>5458</v>
      </c>
      <c r="E12" s="9">
        <v>482</v>
      </c>
      <c r="F12" s="10">
        <f t="shared" si="0"/>
        <v>459.87541223891537</v>
      </c>
    </row>
    <row r="13" spans="1:6">
      <c r="A13" s="5">
        <v>5</v>
      </c>
      <c r="B13" s="8" t="s">
        <v>14</v>
      </c>
      <c r="C13" s="9">
        <v>1008</v>
      </c>
      <c r="D13" s="9">
        <v>2712</v>
      </c>
      <c r="E13" s="9">
        <v>240</v>
      </c>
      <c r="F13" s="10">
        <f t="shared" si="0"/>
        <v>460.17699115044246</v>
      </c>
    </row>
    <row r="14" spans="1:6">
      <c r="A14" s="5">
        <v>6</v>
      </c>
      <c r="B14" s="8" t="s">
        <v>15</v>
      </c>
      <c r="C14" s="9">
        <v>860</v>
      </c>
      <c r="D14" s="9">
        <v>2316</v>
      </c>
      <c r="E14" s="9">
        <v>203</v>
      </c>
      <c r="F14" s="10">
        <f t="shared" si="0"/>
        <v>458.98100172711571</v>
      </c>
    </row>
    <row r="15" spans="1:6">
      <c r="A15" s="5">
        <v>7</v>
      </c>
      <c r="B15" s="8" t="s">
        <v>16</v>
      </c>
      <c r="C15" s="9">
        <v>393</v>
      </c>
      <c r="D15" s="9">
        <v>1054</v>
      </c>
      <c r="E15" s="9">
        <v>93</v>
      </c>
      <c r="F15" s="10">
        <f t="shared" si="0"/>
        <v>461.10056925996207</v>
      </c>
    </row>
    <row r="16" spans="1:6">
      <c r="A16" s="5">
        <v>8</v>
      </c>
      <c r="B16" s="8" t="s">
        <v>17</v>
      </c>
      <c r="C16" s="9">
        <v>1221</v>
      </c>
      <c r="D16" s="9">
        <v>3285</v>
      </c>
      <c r="E16" s="9">
        <v>291</v>
      </c>
      <c r="F16" s="10">
        <f t="shared" si="0"/>
        <v>460.27397260273972</v>
      </c>
    </row>
    <row r="17" spans="1:6">
      <c r="A17" s="5">
        <v>9</v>
      </c>
      <c r="B17" s="8" t="s">
        <v>18</v>
      </c>
      <c r="C17" s="9">
        <v>5053</v>
      </c>
      <c r="D17" s="9">
        <v>13614</v>
      </c>
      <c r="E17" s="9">
        <v>1207</v>
      </c>
      <c r="F17" s="10">
        <f t="shared" si="0"/>
        <v>459.82077273395032</v>
      </c>
    </row>
    <row r="18" spans="1:6">
      <c r="A18" s="5">
        <v>10</v>
      </c>
      <c r="B18" s="8" t="s">
        <v>19</v>
      </c>
      <c r="C18" s="9">
        <v>852</v>
      </c>
      <c r="D18" s="9">
        <v>2288</v>
      </c>
      <c r="E18" s="9">
        <v>204</v>
      </c>
      <c r="F18" s="10">
        <f t="shared" si="0"/>
        <v>461.53846153846155</v>
      </c>
    </row>
    <row r="19" spans="1:6">
      <c r="A19" s="5">
        <v>11</v>
      </c>
      <c r="B19" s="8" t="s">
        <v>20</v>
      </c>
      <c r="C19" s="9">
        <v>969</v>
      </c>
      <c r="D19" s="9">
        <v>2602</v>
      </c>
      <c r="E19" s="9">
        <v>231</v>
      </c>
      <c r="F19" s="10">
        <f t="shared" si="0"/>
        <v>461.18370484242888</v>
      </c>
    </row>
    <row r="20" spans="1:6">
      <c r="A20" s="5">
        <v>12</v>
      </c>
      <c r="B20" s="8" t="s">
        <v>21</v>
      </c>
      <c r="C20" s="9">
        <v>1576</v>
      </c>
      <c r="D20" s="9">
        <v>4242</v>
      </c>
      <c r="E20" s="9">
        <v>375</v>
      </c>
      <c r="F20" s="10">
        <f t="shared" si="0"/>
        <v>459.92456388495992</v>
      </c>
    </row>
    <row r="21" spans="1:6">
      <c r="A21" s="5">
        <v>13</v>
      </c>
      <c r="B21" s="8" t="s">
        <v>22</v>
      </c>
      <c r="C21" s="9">
        <v>1887</v>
      </c>
      <c r="D21" s="9">
        <v>5079</v>
      </c>
      <c r="E21" s="9">
        <v>375</v>
      </c>
      <c r="F21" s="10">
        <f t="shared" si="0"/>
        <v>445.36326048434734</v>
      </c>
    </row>
    <row r="22" spans="1:6">
      <c r="A22" s="5">
        <v>14</v>
      </c>
      <c r="B22" s="8" t="s">
        <v>23</v>
      </c>
      <c r="C22" s="9">
        <v>815</v>
      </c>
      <c r="D22" s="9">
        <v>2200</v>
      </c>
      <c r="E22" s="9">
        <v>194</v>
      </c>
      <c r="F22" s="10">
        <f t="shared" si="0"/>
        <v>458.63636363636363</v>
      </c>
    </row>
    <row r="23" spans="1:6">
      <c r="A23" s="5">
        <v>15</v>
      </c>
      <c r="B23" s="8" t="s">
        <v>24</v>
      </c>
      <c r="C23" s="9">
        <v>1504</v>
      </c>
      <c r="D23" s="9">
        <v>4065</v>
      </c>
      <c r="E23" s="9">
        <v>366</v>
      </c>
      <c r="F23" s="10">
        <f t="shared" si="0"/>
        <v>460.02460024600242</v>
      </c>
    </row>
    <row r="24" spans="1:6">
      <c r="A24" s="5">
        <v>16</v>
      </c>
      <c r="B24" s="8" t="s">
        <v>25</v>
      </c>
      <c r="C24" s="9">
        <v>904</v>
      </c>
      <c r="D24" s="9">
        <v>2439</v>
      </c>
      <c r="E24" s="9">
        <v>218</v>
      </c>
      <c r="F24" s="10">
        <f t="shared" si="0"/>
        <v>460.02460024600242</v>
      </c>
    </row>
    <row r="25" spans="1:6">
      <c r="A25" s="5">
        <v>17</v>
      </c>
      <c r="B25" s="8" t="s">
        <v>26</v>
      </c>
      <c r="C25" s="9">
        <v>1119</v>
      </c>
      <c r="D25" s="9">
        <v>3011</v>
      </c>
      <c r="E25" s="9">
        <v>267</v>
      </c>
      <c r="F25" s="10">
        <f t="shared" si="0"/>
        <v>460.31218864164731</v>
      </c>
    </row>
    <row r="26" spans="1:6">
      <c r="A26" s="5">
        <v>18</v>
      </c>
      <c r="B26" s="8" t="s">
        <v>27</v>
      </c>
      <c r="C26" s="9">
        <v>705</v>
      </c>
      <c r="D26" s="9">
        <v>1902</v>
      </c>
      <c r="E26" s="9">
        <v>168</v>
      </c>
      <c r="F26" s="10">
        <f t="shared" si="0"/>
        <v>458.99053627760247</v>
      </c>
    </row>
    <row r="27" spans="1:6">
      <c r="A27" s="5">
        <v>19</v>
      </c>
      <c r="B27" s="8" t="s">
        <v>28</v>
      </c>
      <c r="C27" s="9">
        <v>956</v>
      </c>
      <c r="D27" s="9">
        <v>2581</v>
      </c>
      <c r="E27" s="9">
        <v>231</v>
      </c>
      <c r="F27" s="10">
        <f t="shared" si="0"/>
        <v>459.89926385122044</v>
      </c>
    </row>
    <row r="28" spans="1:6" ht="15.75" thickBot="1">
      <c r="A28" s="5"/>
      <c r="B28" s="3"/>
      <c r="C28" s="9"/>
      <c r="D28" s="9"/>
      <c r="E28" s="9"/>
      <c r="F28" s="10"/>
    </row>
    <row r="29" spans="1:6" ht="15.75" thickBot="1">
      <c r="A29" s="11"/>
      <c r="B29" s="11" t="s">
        <v>29</v>
      </c>
      <c r="C29" s="12">
        <f>SUM(C9:C27)</f>
        <v>25938</v>
      </c>
      <c r="D29" s="12">
        <f>SUM(D9:D27)</f>
        <v>69854</v>
      </c>
      <c r="E29" s="12">
        <f>SUM(E9:E27)</f>
        <v>6115</v>
      </c>
      <c r="F29" s="13">
        <f>+(E29+C29)/D29*1000</f>
        <v>458.85704469321729</v>
      </c>
    </row>
    <row r="30" spans="1:6">
      <c r="A30" s="14"/>
      <c r="B30" s="15" t="str">
        <f>+'[1]Bab 1'!$H$31</f>
        <v>Tahun             2017</v>
      </c>
      <c r="C30" s="9">
        <v>26299</v>
      </c>
      <c r="D30" s="9">
        <v>69610</v>
      </c>
      <c r="E30" s="9">
        <v>5896</v>
      </c>
      <c r="F30" s="16">
        <v>462.50538715701765</v>
      </c>
    </row>
    <row r="31" spans="1:6">
      <c r="A31" s="17"/>
      <c r="B31" s="18">
        <f>+'[1]Bab 1'!$H$32</f>
        <v>2016</v>
      </c>
      <c r="C31" s="9">
        <v>26757</v>
      </c>
      <c r="D31" s="9">
        <v>68457</v>
      </c>
      <c r="E31" s="9">
        <v>5617</v>
      </c>
      <c r="F31" s="10">
        <v>472.91000189900228</v>
      </c>
    </row>
    <row r="32" spans="1:6">
      <c r="A32" s="17"/>
      <c r="B32" s="18">
        <f>+'[1]Bab 1'!$H$33</f>
        <v>2015</v>
      </c>
      <c r="C32" s="9">
        <v>26937</v>
      </c>
      <c r="D32" s="9">
        <v>68007</v>
      </c>
      <c r="E32" s="9">
        <v>5450</v>
      </c>
      <c r="F32" s="10">
        <v>476.23038804828917</v>
      </c>
    </row>
    <row r="33" spans="1:6" ht="15.75" thickBot="1">
      <c r="A33" s="19"/>
      <c r="B33" s="20">
        <f>+'[1]Bab 1'!$H$34</f>
        <v>2014</v>
      </c>
      <c r="C33" s="21">
        <v>27114</v>
      </c>
      <c r="D33" s="21">
        <v>67507</v>
      </c>
      <c r="E33" s="21">
        <v>5296</v>
      </c>
      <c r="F33" s="22">
        <v>480.09836017005642</v>
      </c>
    </row>
    <row r="34" spans="1:6">
      <c r="A34" s="23">
        <f>+$A$35</f>
        <v>0</v>
      </c>
      <c r="B34" s="23"/>
      <c r="C34" s="3"/>
      <c r="D34" s="3"/>
      <c r="E34" s="3"/>
      <c r="F34" s="3"/>
    </row>
  </sheetData>
  <mergeCells count="2">
    <mergeCell ref="A7:B7"/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2019-10-31T00:55:37Z</dcterms:created>
  <dcterms:modified xsi:type="dcterms:W3CDTF">2019-10-31T02:01:57Z</dcterms:modified>
</cp:coreProperties>
</file>