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kec-popyam" sheetId="1" r:id="rId1"/>
  </sheets>
  <definedNames>
    <definedName name="_xlnm.Print_Area" localSheetId="0">'kec-popyam'!$A$32:$O$42</definedName>
  </definedNames>
  <calcPr calcId="144525"/>
</workbook>
</file>

<file path=xl/calcChain.xml><?xml version="1.0" encoding="utf-8"?>
<calcChain xmlns="http://schemas.openxmlformats.org/spreadsheetml/2006/main">
  <c r="O20" i="1" l="1"/>
  <c r="N19" i="1"/>
  <c r="M19" i="1"/>
  <c r="L19" i="1"/>
  <c r="K19" i="1"/>
  <c r="J19" i="1"/>
  <c r="D27" i="1" s="1"/>
  <c r="I19" i="1"/>
  <c r="H19" i="1"/>
  <c r="G19" i="1"/>
  <c r="F19" i="1"/>
  <c r="E19" i="1"/>
  <c r="D19" i="1"/>
  <c r="C19" i="1"/>
  <c r="D25" i="1" s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D28" i="1" l="1"/>
  <c r="D26" i="1"/>
  <c r="D22" i="1"/>
  <c r="D23" i="1"/>
  <c r="O19" i="1"/>
  <c r="D24" i="1"/>
</calcChain>
</file>

<file path=xl/sharedStrings.xml><?xml version="1.0" encoding="utf-8"?>
<sst xmlns="http://schemas.openxmlformats.org/spreadsheetml/2006/main" count="73" uniqueCount="47">
  <si>
    <t>POPULASI AYAM RAS BROILER DAN PEJANTAN PER BULAN PER KECAMATAN TAHUN 2019 (ekor)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</si>
  <si>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</si>
  <si>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</si>
  <si>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</si>
  <si>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</si>
  <si>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</si>
  <si>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</si>
  <si>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</si>
  <si>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</si>
  <si>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</si>
  <si>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</si>
  <si>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</si>
  <si>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</si>
  <si>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Jumlah th. Ini</t>
  </si>
  <si>
    <t>DEMAK</t>
  </si>
  <si>
    <t>WONOSALAM</t>
  </si>
  <si>
    <t xml:space="preserve">DEMPET </t>
  </si>
  <si>
    <t>BONANG</t>
  </si>
  <si>
    <t>WEDUNG</t>
  </si>
  <si>
    <t>MIJEN</t>
  </si>
  <si>
    <t>GAJAH</t>
  </si>
  <si>
    <t>KARANGANYAR</t>
  </si>
  <si>
    <t>KARANGTENGAH</t>
  </si>
  <si>
    <t>GUNTUR</t>
  </si>
  <si>
    <t>SAYUNG</t>
  </si>
  <si>
    <t>KARANGAWEN</t>
  </si>
  <si>
    <t>MRANGGEN</t>
  </si>
  <si>
    <t>KEBONAGUNG</t>
  </si>
  <si>
    <t>JUMLAH TH,INI</t>
  </si>
  <si>
    <t>JUMLAH TH. LALU</t>
  </si>
  <si>
    <t>TW I</t>
  </si>
  <si>
    <t>Demak, 10 Januari 2020</t>
  </si>
  <si>
    <t>TW II</t>
  </si>
  <si>
    <t>KEPALA DINAS PERTANIAN  DAN PANGAN</t>
  </si>
  <si>
    <t>TW III</t>
  </si>
  <si>
    <t>KABUPATEN DEMAK</t>
  </si>
  <si>
    <t>TW IV</t>
  </si>
  <si>
    <t>CATURWULAN I</t>
  </si>
  <si>
    <t>CATURWULAN II</t>
  </si>
  <si>
    <t>Ir. WIBOWO, MM</t>
  </si>
  <si>
    <t>CATURWULAN III</t>
  </si>
  <si>
    <t>NIP. 19610412 198608 1 001</t>
  </si>
  <si>
    <t>NO</t>
  </si>
  <si>
    <t>Kecamatan</t>
  </si>
  <si>
    <t>JUMLAH</t>
  </si>
  <si>
    <t>Jumlah Bln ini</t>
  </si>
  <si>
    <t>PRODUKSI DAGING AYAM RAS (kg) TAHUN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</si>
</sst>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9"/>
      <color rgb="FFFF0000"/>
      <name val="Arial Narrow"/>
      <family val="2"/>
    </font>
    <font>
      <sz val="11"/>
      <color indexed="8"/>
      <name val="Calibri"/>
      <family val="2"/>
    </font>
    <font>
      <sz val="10"/>
      <color rgb="FF00B0F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1"/>
    </font>
    <font>
      <b/>
      <sz val="11"/>
      <color indexed="8"/>
      <name val="Calibri"/>
      <family val="2"/>
    </font>
    <font>
      <sz val="11"/>
      <color indexed="8"/>
      <name val="Calibri"/>
    </font>
    <font>
      <sz val="10"/>
      <color rgb="FFFF0000"/>
      <name val="Arial"/>
      <family val="2"/>
    </font>
    <font>
      <sz val="10"/>
      <color theme="8" tint="-0.24997711111789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9">
    <xf numFmtId="0" fontId="0" fillId="0" borderId="0"/>
    <xf numFmtId="165" fontId="5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8" fillId="2" borderId="7" applyNumberFormat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1" fillId="7" borderId="11" applyNumberFormat="0" applyFont="0" applyAlignment="0" applyProtection="0"/>
    <xf numFmtId="0" fontId="12" fillId="2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2" applyFont="1" applyFill="1" applyAlignment="1"/>
    <xf numFmtId="0" fontId="1" fillId="2" borderId="0" xfId="2" applyFill="1"/>
    <xf numFmtId="0" fontId="1" fillId="2" borderId="1" xfId="2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0" xfId="2" applyFill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3" xfId="2" applyFont="1" applyFill="1" applyBorder="1"/>
    <xf numFmtId="164" fontId="3" fillId="2" borderId="4" xfId="3" applyFont="1" applyFill="1" applyBorder="1"/>
    <xf numFmtId="164" fontId="6" fillId="4" borderId="4" xfId="3" applyFont="1" applyFill="1" applyBorder="1"/>
    <xf numFmtId="3" fontId="2" fillId="2" borderId="2" xfId="2" applyNumberFormat="1" applyFont="1" applyFill="1" applyBorder="1"/>
    <xf numFmtId="3" fontId="1" fillId="2" borderId="0" xfId="2" applyNumberFormat="1" applyFill="1"/>
    <xf numFmtId="164" fontId="1" fillId="2" borderId="0" xfId="2" applyNumberFormat="1" applyFill="1"/>
    <xf numFmtId="0" fontId="4" fillId="2" borderId="4" xfId="2" applyFont="1" applyFill="1" applyBorder="1" applyAlignment="1">
      <alignment horizontal="center"/>
    </xf>
    <xf numFmtId="164" fontId="3" fillId="5" borderId="4" xfId="3" applyFont="1" applyFill="1" applyBorder="1"/>
    <xf numFmtId="3" fontId="2" fillId="2" borderId="4" xfId="2" applyNumberFormat="1" applyFont="1" applyFill="1" applyBorder="1"/>
    <xf numFmtId="0" fontId="4" fillId="0" borderId="4" xfId="2" applyFont="1" applyFill="1" applyBorder="1" applyAlignment="1">
      <alignment horizontal="center"/>
    </xf>
    <xf numFmtId="164" fontId="3" fillId="0" borderId="4" xfId="3" applyFont="1" applyFill="1" applyBorder="1"/>
    <xf numFmtId="164" fontId="3" fillId="2" borderId="4" xfId="3" applyFont="1" applyFill="1" applyBorder="1" applyAlignment="1">
      <alignment horizontal="right"/>
    </xf>
    <xf numFmtId="0" fontId="1" fillId="2" borderId="0" xfId="2" applyFont="1" applyFill="1"/>
    <xf numFmtId="164" fontId="3" fillId="2" borderId="5" xfId="3" applyFont="1" applyFill="1" applyBorder="1"/>
    <xf numFmtId="164" fontId="3" fillId="2" borderId="3" xfId="3" applyFont="1" applyFill="1" applyBorder="1"/>
    <xf numFmtId="3" fontId="2" fillId="2" borderId="6" xfId="2" applyNumberFormat="1" applyFont="1" applyFill="1" applyBorder="1"/>
    <xf numFmtId="0" fontId="1" fillId="2" borderId="1" xfId="2" applyFill="1" applyBorder="1"/>
    <xf numFmtId="3" fontId="3" fillId="2" borderId="1" xfId="2" applyNumberFormat="1" applyFont="1" applyFill="1" applyBorder="1"/>
    <xf numFmtId="3" fontId="6" fillId="2" borderId="1" xfId="2" applyNumberFormat="1" applyFont="1" applyFill="1" applyBorder="1"/>
    <xf numFmtId="3" fontId="2" fillId="2" borderId="1" xfId="2" applyNumberFormat="1" applyFont="1" applyFill="1" applyBorder="1"/>
    <xf numFmtId="164" fontId="1" fillId="2" borderId="1" xfId="3" applyFont="1" applyFill="1" applyBorder="1"/>
    <xf numFmtId="164" fontId="1" fillId="2" borderId="1" xfId="4" applyFont="1" applyFill="1" applyBorder="1"/>
    <xf numFmtId="165" fontId="1" fillId="2" borderId="0" xfId="1" applyFont="1" applyFill="1"/>
    <xf numFmtId="165" fontId="1" fillId="2" borderId="0" xfId="2" applyNumberFormat="1" applyFill="1"/>
    <xf numFmtId="165" fontId="1" fillId="2" borderId="0" xfId="2" applyNumberFormat="1" applyFont="1" applyFill="1"/>
    <xf numFmtId="0" fontId="2" fillId="2" borderId="0" xfId="2" applyFont="1" applyFill="1" applyAlignment="1">
      <alignment horizontal="center"/>
    </xf>
    <xf numFmtId="0" fontId="3" fillId="2" borderId="0" xfId="2" applyFont="1" applyFill="1"/>
    <xf numFmtId="0" fontId="1" fillId="3" borderId="0" xfId="2" applyFill="1"/>
    <xf numFmtId="3" fontId="1" fillId="3" borderId="0" xfId="2" applyNumberFormat="1" applyFill="1"/>
    <xf numFmtId="0" fontId="1" fillId="12" borderId="0" xfId="2" applyFill="1"/>
    <xf numFmtId="3" fontId="1" fillId="12" borderId="0" xfId="2" applyNumberFormat="1" applyFill="1"/>
    <xf numFmtId="0" fontId="1" fillId="2" borderId="1" xfId="2" applyFill="1" applyBorder="1" applyAlignment="1">
      <alignment horizontal="left"/>
    </xf>
    <xf numFmtId="0" fontId="1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0" xfId="2" applyFont="1" applyFill="1"/>
    <xf numFmtId="164" fontId="17" fillId="3" borderId="1" xfId="3" applyFont="1" applyFill="1" applyBorder="1"/>
    <xf numFmtId="0" fontId="0" fillId="0" borderId="1" xfId="0" applyBorder="1"/>
    <xf numFmtId="3" fontId="3" fillId="2" borderId="1" xfId="2" applyNumberFormat="1" applyFont="1" applyFill="1" applyBorder="1" applyAlignment="1">
      <alignment horizontal="right"/>
    </xf>
    <xf numFmtId="164" fontId="0" fillId="0" borderId="1" xfId="0" applyNumberFormat="1" applyBorder="1"/>
    <xf numFmtId="164" fontId="3" fillId="4" borderId="1" xfId="20" applyFont="1" applyFill="1" applyBorder="1"/>
    <xf numFmtId="164" fontId="3" fillId="2" borderId="1" xfId="3" applyFont="1" applyFill="1" applyBorder="1"/>
    <xf numFmtId="164" fontId="16" fillId="2" borderId="1" xfId="3" applyFont="1" applyFill="1" applyBorder="1"/>
    <xf numFmtId="164" fontId="16" fillId="2" borderId="1" xfId="20" applyFont="1" applyFill="1" applyBorder="1"/>
    <xf numFmtId="0" fontId="4" fillId="2" borderId="1" xfId="2" applyFont="1" applyFill="1" applyBorder="1"/>
    <xf numFmtId="0" fontId="16" fillId="2" borderId="1" xfId="2" applyFont="1" applyFill="1" applyBorder="1"/>
    <xf numFmtId="0" fontId="1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3" fontId="3" fillId="2" borderId="1" xfId="2" applyNumberFormat="1" applyFont="1" applyFill="1" applyBorder="1"/>
  </cellXfs>
  <cellStyles count="39">
    <cellStyle name="20% - Accent1 2" xfId="5"/>
    <cellStyle name="20% - Accent2 2" xfId="6"/>
    <cellStyle name="20% - Accent3 2" xfId="7"/>
    <cellStyle name="20% - Accent4 2" xfId="8"/>
    <cellStyle name="40% - Accent1 2" xfId="9"/>
    <cellStyle name="40% - Accent3 2" xfId="10"/>
    <cellStyle name="40% - Accent4 2" xfId="11"/>
    <cellStyle name="40% - Accent6 2" xfId="12"/>
    <cellStyle name="60% - Accent1 2" xfId="13"/>
    <cellStyle name="60% - Accent3 2" xfId="14"/>
    <cellStyle name="60% - Accent4 2" xfId="15"/>
    <cellStyle name="60% - Accent6 2" xfId="16"/>
    <cellStyle name="Accent1 2" xfId="17"/>
    <cellStyle name="Accent4 2" xfId="18"/>
    <cellStyle name="Calculation 2" xfId="19"/>
    <cellStyle name="Comma" xfId="1" builtinId="3"/>
    <cellStyle name="Comma [0] 2" xfId="20"/>
    <cellStyle name="Comma [0] 2 2" xfId="4"/>
    <cellStyle name="Comma [0] 2 3" xfId="21"/>
    <cellStyle name="Comma [0] 3" xfId="3"/>
    <cellStyle name="Comma [0] 3 2" xfId="22"/>
    <cellStyle name="Comma [0] 4" xfId="23"/>
    <cellStyle name="Comma [0] 5" xfId="37"/>
    <cellStyle name="Comma 2" xfId="38"/>
    <cellStyle name="Heading 1 2" xfId="24"/>
    <cellStyle name="Heading 2 2" xfId="25"/>
    <cellStyle name="Heading 3 2" xfId="26"/>
    <cellStyle name="Heading 4 2" xfId="27"/>
    <cellStyle name="Normal" xfId="0" builtinId="0"/>
    <cellStyle name="Normal 2" xfId="28"/>
    <cellStyle name="Normal 2 2" xfId="29"/>
    <cellStyle name="Normal 2 3" xfId="30"/>
    <cellStyle name="Normal 3" xfId="31"/>
    <cellStyle name="Normal 4" xfId="36"/>
    <cellStyle name="Normal_POPULASI NAK" xfId="2"/>
    <cellStyle name="Note 2" xfId="32"/>
    <cellStyle name="Output 2" xfId="33"/>
    <cellStyle name="Title 2" xfId="34"/>
    <cellStyle name="Total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R56"/>
  <sheetViews>
    <sheetView tabSelected="1" topLeftCell="A30" workbookViewId="0">
      <selection activeCell="A38" sqref="A38"/>
    </sheetView>
  </sheetViews>
  <sheetFormatPr defaultRowHeight="12.75" x14ac:dyDescent="0.2"/>
  <cols>
    <col min="1" max="1" width="3.7109375" style="2" customWidth="1"/>
    <col min="2" max="2" width="17.5703125" style="2" customWidth="1"/>
    <col min="3" max="3" width="10.7109375" style="2" customWidth="1"/>
    <col min="4" max="4" width="13.140625" style="2" customWidth="1"/>
    <col min="5" max="14" width="10.7109375" style="2" customWidth="1"/>
    <col min="15" max="15" width="12.85546875" style="2" bestFit="1" customWidth="1"/>
    <col min="16" max="16" width="14.140625" style="2" customWidth="1"/>
    <col min="17" max="17" width="10.28515625" style="2" bestFit="1" customWidth="1"/>
    <col min="18" max="18" width="9.140625" style="2"/>
    <col min="19" max="19" width="13.28515625" style="2" customWidth="1"/>
    <col min="20" max="20" width="10.28515625" style="2" bestFit="1" customWidth="1"/>
    <col min="21" max="16384" width="9.140625" style="2"/>
  </cols>
  <sheetData>
    <row r="1" spans="1:16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4" spans="1:16" s="5" customFormat="1" x14ac:dyDescent="0.2">
      <c r="A4" s="3"/>
      <c r="B4" s="38"/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40" t="s">
        <v>6</v>
      </c>
      <c r="I4" s="40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4" t="s">
        <v>13</v>
      </c>
    </row>
    <row r="5" spans="1:16" ht="13.5" x14ac:dyDescent="0.25">
      <c r="A5" s="6">
        <v>1</v>
      </c>
      <c r="B5" s="7" t="s">
        <v>14</v>
      </c>
      <c r="C5" s="8">
        <v>190500</v>
      </c>
      <c r="D5" s="8">
        <v>140500</v>
      </c>
      <c r="E5" s="8">
        <v>140500</v>
      </c>
      <c r="F5" s="8">
        <v>140500</v>
      </c>
      <c r="G5" s="8">
        <v>140500</v>
      </c>
      <c r="H5" s="8">
        <v>160500</v>
      </c>
      <c r="I5" s="8">
        <v>160500</v>
      </c>
      <c r="J5" s="8">
        <v>167500</v>
      </c>
      <c r="K5" s="8">
        <v>147500</v>
      </c>
      <c r="L5" s="8">
        <v>162500</v>
      </c>
      <c r="M5" s="8">
        <v>169500</v>
      </c>
      <c r="N5" s="9">
        <v>167500</v>
      </c>
      <c r="O5" s="10">
        <f>SUM(C5:N5)</f>
        <v>1888000</v>
      </c>
      <c r="P5" s="12"/>
    </row>
    <row r="6" spans="1:16" ht="13.5" x14ac:dyDescent="0.25">
      <c r="A6" s="13">
        <v>2</v>
      </c>
      <c r="B6" s="7" t="s">
        <v>15</v>
      </c>
      <c r="C6" s="8">
        <v>64000</v>
      </c>
      <c r="D6" s="8">
        <v>64000</v>
      </c>
      <c r="E6" s="8">
        <v>64000</v>
      </c>
      <c r="F6" s="8">
        <v>73000</v>
      </c>
      <c r="G6" s="8">
        <v>72000</v>
      </c>
      <c r="H6" s="8">
        <v>72000</v>
      </c>
      <c r="I6" s="8">
        <v>51000</v>
      </c>
      <c r="J6" s="14">
        <v>51000</v>
      </c>
      <c r="K6" s="8">
        <v>51000</v>
      </c>
      <c r="L6" s="8">
        <v>51000</v>
      </c>
      <c r="M6" s="8">
        <v>30000</v>
      </c>
      <c r="N6" s="9">
        <v>30000</v>
      </c>
      <c r="O6" s="15">
        <f>SUM(C6:N6)</f>
        <v>673000</v>
      </c>
      <c r="P6" s="12"/>
    </row>
    <row r="7" spans="1:16" ht="13.5" x14ac:dyDescent="0.25">
      <c r="A7" s="16">
        <v>3</v>
      </c>
      <c r="B7" s="7" t="s">
        <v>16</v>
      </c>
      <c r="C7" s="17">
        <v>168000</v>
      </c>
      <c r="D7" s="17">
        <v>358000</v>
      </c>
      <c r="E7" s="17">
        <v>196000</v>
      </c>
      <c r="F7" s="17">
        <v>372000</v>
      </c>
      <c r="G7" s="17">
        <v>203000</v>
      </c>
      <c r="H7" s="8">
        <v>372000</v>
      </c>
      <c r="I7" s="8">
        <v>253000</v>
      </c>
      <c r="J7" s="8">
        <v>364000</v>
      </c>
      <c r="K7" s="8">
        <v>324000</v>
      </c>
      <c r="L7" s="8">
        <v>301800</v>
      </c>
      <c r="M7" s="8">
        <v>239800</v>
      </c>
      <c r="N7" s="9">
        <v>239800</v>
      </c>
      <c r="O7" s="15">
        <f t="shared" ref="O7:O18" si="0">SUM(C7:N7)</f>
        <v>3391400</v>
      </c>
      <c r="P7" s="12"/>
    </row>
    <row r="8" spans="1:16" ht="13.5" x14ac:dyDescent="0.25">
      <c r="A8" s="16">
        <v>4</v>
      </c>
      <c r="B8" s="7" t="s">
        <v>17</v>
      </c>
      <c r="C8" s="17">
        <v>123500</v>
      </c>
      <c r="D8" s="17">
        <v>123500</v>
      </c>
      <c r="E8" s="17">
        <v>51500</v>
      </c>
      <c r="F8" s="17">
        <v>123500</v>
      </c>
      <c r="G8" s="17">
        <v>48500</v>
      </c>
      <c r="H8" s="8">
        <v>123500</v>
      </c>
      <c r="I8" s="8">
        <v>76000</v>
      </c>
      <c r="J8" s="8">
        <v>36500</v>
      </c>
      <c r="K8" s="8">
        <v>76000</v>
      </c>
      <c r="L8" s="8">
        <v>118500</v>
      </c>
      <c r="M8" s="8">
        <v>123500</v>
      </c>
      <c r="N8" s="9">
        <v>39500</v>
      </c>
      <c r="O8" s="15">
        <f t="shared" si="0"/>
        <v>1064000</v>
      </c>
      <c r="P8" s="12"/>
    </row>
    <row r="9" spans="1:16" ht="13.5" x14ac:dyDescent="0.25">
      <c r="A9" s="16">
        <v>5</v>
      </c>
      <c r="B9" s="7" t="s">
        <v>18</v>
      </c>
      <c r="C9" s="17">
        <v>22000</v>
      </c>
      <c r="D9" s="17">
        <v>22000</v>
      </c>
      <c r="E9" s="17">
        <v>22000</v>
      </c>
      <c r="F9" s="17">
        <v>22000</v>
      </c>
      <c r="G9" s="17">
        <v>22000</v>
      </c>
      <c r="H9" s="8">
        <v>0</v>
      </c>
      <c r="I9" s="18">
        <v>22000</v>
      </c>
      <c r="J9" s="8">
        <v>22000</v>
      </c>
      <c r="K9" s="8">
        <v>22000</v>
      </c>
      <c r="L9" s="8">
        <v>22000</v>
      </c>
      <c r="M9" s="8">
        <v>22000</v>
      </c>
      <c r="N9" s="9">
        <v>22000</v>
      </c>
      <c r="O9" s="15">
        <f t="shared" si="0"/>
        <v>242000</v>
      </c>
      <c r="P9" s="12"/>
    </row>
    <row r="10" spans="1:16" s="19" customFormat="1" ht="13.5" x14ac:dyDescent="0.25">
      <c r="A10" s="16">
        <v>6</v>
      </c>
      <c r="B10" s="7" t="s">
        <v>19</v>
      </c>
      <c r="C10" s="17">
        <v>296000</v>
      </c>
      <c r="D10" s="17">
        <v>276000</v>
      </c>
      <c r="E10" s="17">
        <v>296000</v>
      </c>
      <c r="F10" s="17">
        <v>281500</v>
      </c>
      <c r="G10" s="17">
        <v>281500</v>
      </c>
      <c r="H10" s="8">
        <v>289500</v>
      </c>
      <c r="I10" s="8">
        <v>273500</v>
      </c>
      <c r="J10" s="8">
        <v>304000</v>
      </c>
      <c r="K10" s="8">
        <v>271000</v>
      </c>
      <c r="L10" s="8">
        <v>284000</v>
      </c>
      <c r="M10" s="8">
        <v>284000</v>
      </c>
      <c r="N10" s="9">
        <v>281000</v>
      </c>
      <c r="O10" s="15">
        <f t="shared" si="0"/>
        <v>3418000</v>
      </c>
      <c r="P10" s="12"/>
    </row>
    <row r="11" spans="1:16" ht="13.5" x14ac:dyDescent="0.25">
      <c r="A11" s="16">
        <v>7</v>
      </c>
      <c r="B11" s="7" t="s">
        <v>20</v>
      </c>
      <c r="C11" s="17">
        <v>60000</v>
      </c>
      <c r="D11" s="17">
        <v>60000</v>
      </c>
      <c r="E11" s="17">
        <v>60000</v>
      </c>
      <c r="F11" s="17">
        <v>60000</v>
      </c>
      <c r="G11" s="17">
        <v>60000</v>
      </c>
      <c r="H11" s="8">
        <v>60000</v>
      </c>
      <c r="I11" s="8">
        <v>60000</v>
      </c>
      <c r="J11" s="20">
        <v>50000</v>
      </c>
      <c r="K11" s="8">
        <v>50000</v>
      </c>
      <c r="L11" s="21">
        <v>50000</v>
      </c>
      <c r="M11" s="8">
        <v>50000</v>
      </c>
      <c r="N11" s="9">
        <v>50000</v>
      </c>
      <c r="O11" s="15">
        <f t="shared" si="0"/>
        <v>670000</v>
      </c>
      <c r="P11" s="12"/>
    </row>
    <row r="12" spans="1:16" ht="13.5" x14ac:dyDescent="0.25">
      <c r="A12" s="16">
        <v>8</v>
      </c>
      <c r="B12" s="7" t="s">
        <v>21</v>
      </c>
      <c r="C12" s="17">
        <v>131500</v>
      </c>
      <c r="D12" s="17">
        <v>131500</v>
      </c>
      <c r="E12" s="17">
        <v>139500</v>
      </c>
      <c r="F12" s="17">
        <v>139500</v>
      </c>
      <c r="G12" s="17">
        <v>131500</v>
      </c>
      <c r="H12" s="8">
        <v>131500</v>
      </c>
      <c r="I12" s="8">
        <v>131500</v>
      </c>
      <c r="J12" s="20">
        <v>124500</v>
      </c>
      <c r="K12" s="8">
        <v>131500</v>
      </c>
      <c r="L12" s="21">
        <v>131500</v>
      </c>
      <c r="M12" s="8">
        <v>131500</v>
      </c>
      <c r="N12" s="9">
        <v>131500</v>
      </c>
      <c r="O12" s="15">
        <f t="shared" si="0"/>
        <v>1587000</v>
      </c>
      <c r="P12" s="12"/>
    </row>
    <row r="13" spans="1:16" ht="13.5" x14ac:dyDescent="0.25">
      <c r="A13" s="16">
        <v>9</v>
      </c>
      <c r="B13" s="7" t="s">
        <v>22</v>
      </c>
      <c r="C13" s="17">
        <v>64000</v>
      </c>
      <c r="D13" s="17">
        <v>64000</v>
      </c>
      <c r="E13" s="17">
        <v>70000</v>
      </c>
      <c r="F13" s="17">
        <v>91000</v>
      </c>
      <c r="G13" s="17">
        <v>91000</v>
      </c>
      <c r="H13" s="8">
        <v>91000</v>
      </c>
      <c r="I13" s="8">
        <v>91000</v>
      </c>
      <c r="J13" s="20">
        <v>91000</v>
      </c>
      <c r="K13" s="8">
        <v>91000</v>
      </c>
      <c r="L13" s="21">
        <v>91000</v>
      </c>
      <c r="M13" s="8">
        <v>91000</v>
      </c>
      <c r="N13" s="9">
        <v>91000</v>
      </c>
      <c r="O13" s="15">
        <f>SUM(C13:N13)</f>
        <v>1017000</v>
      </c>
      <c r="P13" s="12"/>
    </row>
    <row r="14" spans="1:16" ht="13.5" x14ac:dyDescent="0.25">
      <c r="A14" s="16">
        <v>10</v>
      </c>
      <c r="B14" s="7" t="s">
        <v>23</v>
      </c>
      <c r="C14" s="17">
        <v>155000</v>
      </c>
      <c r="D14" s="17">
        <v>155000</v>
      </c>
      <c r="E14" s="17">
        <v>155000</v>
      </c>
      <c r="F14" s="17">
        <v>155000</v>
      </c>
      <c r="G14" s="17">
        <v>155000</v>
      </c>
      <c r="H14" s="8">
        <v>133000</v>
      </c>
      <c r="I14" s="8">
        <v>133000</v>
      </c>
      <c r="J14" s="8">
        <v>133000</v>
      </c>
      <c r="K14" s="8">
        <v>133000</v>
      </c>
      <c r="L14" s="8">
        <v>133000</v>
      </c>
      <c r="M14" s="8">
        <v>133000</v>
      </c>
      <c r="N14" s="9">
        <v>133000</v>
      </c>
      <c r="O14" s="15">
        <f t="shared" si="0"/>
        <v>1706000</v>
      </c>
      <c r="P14" s="12"/>
    </row>
    <row r="15" spans="1:16" ht="13.5" x14ac:dyDescent="0.25">
      <c r="A15" s="16">
        <v>11</v>
      </c>
      <c r="B15" s="7" t="s">
        <v>24</v>
      </c>
      <c r="C15" s="17">
        <v>176000</v>
      </c>
      <c r="D15" s="17">
        <v>261000</v>
      </c>
      <c r="E15" s="17">
        <v>289000</v>
      </c>
      <c r="F15" s="17">
        <v>301000</v>
      </c>
      <c r="G15" s="17">
        <v>299000</v>
      </c>
      <c r="H15" s="8">
        <v>307000</v>
      </c>
      <c r="I15" s="8">
        <v>303000</v>
      </c>
      <c r="J15" s="8">
        <v>419000</v>
      </c>
      <c r="K15" s="8">
        <v>330000</v>
      </c>
      <c r="L15" s="8">
        <v>337000</v>
      </c>
      <c r="M15" s="8">
        <v>307000</v>
      </c>
      <c r="N15" s="9">
        <v>242000</v>
      </c>
      <c r="O15" s="15">
        <f t="shared" si="0"/>
        <v>3571000</v>
      </c>
      <c r="P15" s="12"/>
    </row>
    <row r="16" spans="1:16" ht="13.5" x14ac:dyDescent="0.25">
      <c r="A16" s="16">
        <v>12</v>
      </c>
      <c r="B16" s="7" t="s">
        <v>25</v>
      </c>
      <c r="C16" s="17">
        <v>139000</v>
      </c>
      <c r="D16" s="17">
        <v>139000</v>
      </c>
      <c r="E16" s="17">
        <v>139000</v>
      </c>
      <c r="F16" s="17">
        <v>139000</v>
      </c>
      <c r="G16" s="17">
        <v>139000</v>
      </c>
      <c r="H16" s="8">
        <v>139000</v>
      </c>
      <c r="I16" s="8">
        <v>145000</v>
      </c>
      <c r="J16" s="8">
        <v>145000</v>
      </c>
      <c r="K16" s="8">
        <v>145000</v>
      </c>
      <c r="L16" s="8">
        <v>145000</v>
      </c>
      <c r="M16" s="8">
        <v>145000</v>
      </c>
      <c r="N16" s="9">
        <v>145000</v>
      </c>
      <c r="O16" s="15">
        <f t="shared" si="0"/>
        <v>1704000</v>
      </c>
      <c r="P16" s="12"/>
    </row>
    <row r="17" spans="1:16" ht="13.5" x14ac:dyDescent="0.25">
      <c r="A17" s="16">
        <v>13</v>
      </c>
      <c r="B17" s="7" t="s">
        <v>26</v>
      </c>
      <c r="C17" s="17">
        <v>121000</v>
      </c>
      <c r="D17" s="17">
        <v>121000</v>
      </c>
      <c r="E17" s="17">
        <v>121000</v>
      </c>
      <c r="F17" s="17">
        <v>121000</v>
      </c>
      <c r="G17" s="17">
        <v>121000</v>
      </c>
      <c r="H17" s="8">
        <v>121000</v>
      </c>
      <c r="I17" s="8">
        <v>121000</v>
      </c>
      <c r="J17" s="8">
        <v>126000</v>
      </c>
      <c r="K17" s="8">
        <v>126000</v>
      </c>
      <c r="L17" s="8">
        <v>126000</v>
      </c>
      <c r="M17" s="8">
        <v>126000</v>
      </c>
      <c r="N17" s="9">
        <v>126000</v>
      </c>
      <c r="O17" s="15">
        <f t="shared" si="0"/>
        <v>1477000</v>
      </c>
      <c r="P17" s="12"/>
    </row>
    <row r="18" spans="1:16" ht="13.5" x14ac:dyDescent="0.25">
      <c r="A18" s="16">
        <v>14</v>
      </c>
      <c r="B18" s="7" t="s">
        <v>27</v>
      </c>
      <c r="C18" s="17">
        <v>126000</v>
      </c>
      <c r="D18" s="17">
        <v>82000</v>
      </c>
      <c r="E18" s="17">
        <v>93000</v>
      </c>
      <c r="F18" s="17">
        <v>81000</v>
      </c>
      <c r="G18" s="17">
        <v>118000</v>
      </c>
      <c r="H18" s="8">
        <v>92000</v>
      </c>
      <c r="I18" s="8">
        <v>130000</v>
      </c>
      <c r="J18" s="8">
        <v>101000</v>
      </c>
      <c r="K18" s="8">
        <v>126000</v>
      </c>
      <c r="L18" s="8">
        <v>156000</v>
      </c>
      <c r="M18" s="8">
        <v>102000</v>
      </c>
      <c r="N18" s="9">
        <v>123000</v>
      </c>
      <c r="O18" s="22">
        <f t="shared" si="0"/>
        <v>1330000</v>
      </c>
      <c r="P18" s="12"/>
    </row>
    <row r="19" spans="1:16" x14ac:dyDescent="0.2">
      <c r="A19" s="23"/>
      <c r="B19" s="23" t="s">
        <v>28</v>
      </c>
      <c r="C19" s="24">
        <f>SUM(C5:C18)</f>
        <v>1836500</v>
      </c>
      <c r="D19" s="24">
        <f t="shared" ref="D19:M19" si="1">SUM(D5:D18)</f>
        <v>1997500</v>
      </c>
      <c r="E19" s="24">
        <f t="shared" si="1"/>
        <v>1836500</v>
      </c>
      <c r="F19" s="24">
        <f t="shared" si="1"/>
        <v>2100000</v>
      </c>
      <c r="G19" s="24">
        <f>SUM(G5:G18)</f>
        <v>1882000</v>
      </c>
      <c r="H19" s="24">
        <f t="shared" si="1"/>
        <v>2092000</v>
      </c>
      <c r="I19" s="24">
        <f t="shared" si="1"/>
        <v>1950500</v>
      </c>
      <c r="J19" s="24">
        <f>SUM(J5:J18)</f>
        <v>2134500</v>
      </c>
      <c r="K19" s="24">
        <f t="shared" si="1"/>
        <v>2024000</v>
      </c>
      <c r="L19" s="24">
        <f>SUM(L5:L18)</f>
        <v>2109300</v>
      </c>
      <c r="M19" s="24">
        <f t="shared" si="1"/>
        <v>1954300</v>
      </c>
      <c r="N19" s="25">
        <f>SUM(N5:N18)</f>
        <v>1821300</v>
      </c>
      <c r="O19" s="26">
        <f>SUM(C19:N19)</f>
        <v>23738400</v>
      </c>
    </row>
    <row r="20" spans="1:16" x14ac:dyDescent="0.2">
      <c r="A20" s="23"/>
      <c r="B20" s="23" t="s">
        <v>29</v>
      </c>
      <c r="C20" s="27">
        <v>1505500</v>
      </c>
      <c r="D20" s="27">
        <v>1490500</v>
      </c>
      <c r="E20" s="27">
        <v>1583500</v>
      </c>
      <c r="F20" s="27">
        <v>1475500</v>
      </c>
      <c r="G20" s="27">
        <v>1543000</v>
      </c>
      <c r="H20" s="27">
        <v>1469000</v>
      </c>
      <c r="I20" s="27">
        <v>1644000</v>
      </c>
      <c r="J20" s="28">
        <v>1532000</v>
      </c>
      <c r="K20" s="27">
        <v>1660500</v>
      </c>
      <c r="L20" s="27">
        <v>1716500</v>
      </c>
      <c r="M20" s="27">
        <v>1936700</v>
      </c>
      <c r="N20" s="27">
        <v>1650500</v>
      </c>
      <c r="O20" s="27">
        <f>SUM(C20:N20)</f>
        <v>19207200</v>
      </c>
    </row>
    <row r="21" spans="1:16" x14ac:dyDescent="0.2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x14ac:dyDescent="0.2">
      <c r="C22" s="34" t="s">
        <v>30</v>
      </c>
      <c r="D22" s="35">
        <f>SUM(C19:E19)</f>
        <v>5670500</v>
      </c>
      <c r="H22" s="12"/>
      <c r="L22" s="19" t="s">
        <v>31</v>
      </c>
      <c r="O22" s="29"/>
      <c r="P22" s="29"/>
    </row>
    <row r="23" spans="1:16" x14ac:dyDescent="0.2">
      <c r="C23" s="34" t="s">
        <v>32</v>
      </c>
      <c r="D23" s="35">
        <f>SUM(C19:H19)</f>
        <v>11744500</v>
      </c>
      <c r="H23" s="12"/>
      <c r="L23" s="19" t="s">
        <v>33</v>
      </c>
      <c r="O23" s="30"/>
      <c r="P23" s="31"/>
    </row>
    <row r="24" spans="1:16" x14ac:dyDescent="0.2">
      <c r="C24" s="34" t="s">
        <v>34</v>
      </c>
      <c r="D24" s="35">
        <f>SUM(C19:K19)</f>
        <v>17853500</v>
      </c>
      <c r="L24" s="19" t="s">
        <v>35</v>
      </c>
      <c r="P24" s="19"/>
    </row>
    <row r="25" spans="1:16" x14ac:dyDescent="0.2">
      <c r="C25" s="34" t="s">
        <v>36</v>
      </c>
      <c r="D25" s="35">
        <f>SUM(C19:N19)</f>
        <v>23738400</v>
      </c>
      <c r="I25" s="11"/>
      <c r="L25" s="19"/>
      <c r="P25" s="19"/>
    </row>
    <row r="26" spans="1:16" x14ac:dyDescent="0.2">
      <c r="C26" s="36" t="s">
        <v>37</v>
      </c>
      <c r="D26" s="37">
        <f>SUM(C19:F19)</f>
        <v>7770500</v>
      </c>
      <c r="L26" s="19"/>
      <c r="P26" s="19"/>
    </row>
    <row r="27" spans="1:16" x14ac:dyDescent="0.2">
      <c r="C27" s="36" t="s">
        <v>38</v>
      </c>
      <c r="D27" s="37">
        <f>SUM(G19:J19)</f>
        <v>8059000</v>
      </c>
      <c r="L27" s="19" t="s">
        <v>39</v>
      </c>
      <c r="P27" s="19"/>
    </row>
    <row r="28" spans="1:16" x14ac:dyDescent="0.2">
      <c r="C28" s="36" t="s">
        <v>40</v>
      </c>
      <c r="D28" s="37">
        <f>SUM(K19:N19)</f>
        <v>7908900</v>
      </c>
      <c r="L28" s="19" t="s">
        <v>41</v>
      </c>
      <c r="P28" s="19"/>
    </row>
    <row r="29" spans="1:16" x14ac:dyDescent="0.2">
      <c r="P29" s="19"/>
    </row>
    <row r="30" spans="1:16" x14ac:dyDescent="0.2">
      <c r="P30" s="19"/>
    </row>
    <row r="31" spans="1:16" x14ac:dyDescent="0.2">
      <c r="P31" s="19"/>
    </row>
    <row r="32" spans="1:16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"/>
    </row>
    <row r="35" spans="1:18" x14ac:dyDescent="0.2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8" s="33" customFormat="1" x14ac:dyDescent="0.2">
      <c r="A36" s="2"/>
      <c r="B36" s="2"/>
      <c r="C36" s="2"/>
      <c r="D36" s="11"/>
      <c r="E36" s="2"/>
      <c r="F36" s="2"/>
      <c r="G36" s="2"/>
      <c r="H36" s="2"/>
      <c r="I36" s="2"/>
      <c r="J36" s="2"/>
      <c r="K36" s="2"/>
      <c r="L36" s="19"/>
      <c r="M36" s="2"/>
      <c r="N36" s="2"/>
      <c r="O36" s="29"/>
      <c r="P36" s="29"/>
      <c r="Q36" s="2"/>
      <c r="R36" s="2"/>
    </row>
    <row r="37" spans="1:18" s="33" customFormat="1" x14ac:dyDescent="0.2">
      <c r="A37" s="2"/>
      <c r="B37" s="2"/>
      <c r="C37" s="2"/>
      <c r="D37" s="11"/>
      <c r="E37" s="2"/>
      <c r="F37" s="2"/>
      <c r="G37" s="2"/>
      <c r="H37" s="2"/>
      <c r="I37" s="2"/>
      <c r="J37" s="2"/>
      <c r="K37" s="2"/>
      <c r="L37" s="19"/>
      <c r="M37" s="2"/>
      <c r="N37" s="2"/>
      <c r="O37" s="30"/>
      <c r="P37" s="31"/>
      <c r="Q37" s="2"/>
      <c r="R37" s="2"/>
    </row>
    <row r="38" spans="1:18" s="33" customFormat="1" x14ac:dyDescent="0.2">
      <c r="A38" s="41" t="s">
        <v>46</v>
      </c>
      <c r="B38" s="2"/>
      <c r="C38" s="2"/>
      <c r="D38" s="11"/>
      <c r="E38" s="2"/>
      <c r="F38" s="2"/>
      <c r="G38" s="2"/>
      <c r="H38" s="2"/>
      <c r="I38" s="2"/>
      <c r="J38" s="2"/>
      <c r="K38" s="2"/>
      <c r="L38" s="19"/>
      <c r="M38" s="2"/>
      <c r="N38" s="2"/>
      <c r="O38" s="2"/>
      <c r="P38" s="19"/>
      <c r="Q38" s="2"/>
      <c r="R38" s="2"/>
    </row>
    <row r="39" spans="1:18" s="33" customFormat="1" x14ac:dyDescent="0.2">
      <c r="A39" s="2"/>
      <c r="B39" s="2"/>
      <c r="C39" s="2"/>
      <c r="D39" s="11"/>
      <c r="E39" s="2"/>
      <c r="F39" s="2"/>
      <c r="G39" s="2"/>
      <c r="H39" s="12"/>
      <c r="I39" s="2"/>
      <c r="J39" s="2"/>
      <c r="K39" s="2"/>
      <c r="L39" s="19"/>
      <c r="M39" s="2"/>
      <c r="N39" s="2"/>
      <c r="O39" s="2"/>
      <c r="P39" s="19"/>
      <c r="Q39" s="2"/>
      <c r="R39" s="2"/>
    </row>
    <row r="40" spans="1:18" s="33" customFormat="1" x14ac:dyDescent="0.2">
      <c r="A40" s="2"/>
      <c r="B40" s="2"/>
      <c r="C40" s="2"/>
      <c r="D40" s="11"/>
      <c r="E40" s="2"/>
      <c r="F40" s="2"/>
      <c r="G40" s="2"/>
      <c r="H40" s="2"/>
      <c r="I40" s="2"/>
      <c r="J40" s="2"/>
      <c r="K40" s="2"/>
      <c r="L40" s="19"/>
      <c r="M40" s="2"/>
      <c r="N40" s="2"/>
      <c r="O40" s="2"/>
      <c r="P40" s="19"/>
      <c r="Q40" s="2"/>
      <c r="R40" s="2"/>
    </row>
    <row r="41" spans="1:18" s="33" customFormat="1" ht="15" x14ac:dyDescent="0.25">
      <c r="A41" s="43" t="s">
        <v>42</v>
      </c>
      <c r="B41" s="51" t="s">
        <v>43</v>
      </c>
      <c r="C41" s="52" t="s">
        <v>1</v>
      </c>
      <c r="D41" s="52" t="s">
        <v>2</v>
      </c>
      <c r="E41" s="52" t="s">
        <v>3</v>
      </c>
      <c r="F41" s="52" t="s">
        <v>4</v>
      </c>
      <c r="G41" s="52" t="s">
        <v>5</v>
      </c>
      <c r="H41" s="53" t="s">
        <v>6</v>
      </c>
      <c r="I41" s="53" t="s">
        <v>7</v>
      </c>
      <c r="J41" s="52" t="s">
        <v>8</v>
      </c>
      <c r="K41" s="52" t="s">
        <v>9</v>
      </c>
      <c r="L41" s="52" t="s">
        <v>10</v>
      </c>
      <c r="M41" s="52" t="s">
        <v>11</v>
      </c>
      <c r="N41" s="52" t="s">
        <v>12</v>
      </c>
      <c r="O41" s="52" t="s">
        <v>44</v>
      </c>
      <c r="P41" s="19"/>
      <c r="Q41" s="2"/>
      <c r="R41" s="2"/>
    </row>
    <row r="42" spans="1:18" s="33" customFormat="1" ht="15" x14ac:dyDescent="0.25">
      <c r="A42" s="43">
        <v>1</v>
      </c>
      <c r="B42" s="50" t="s">
        <v>14</v>
      </c>
      <c r="C42" s="49">
        <v>190500</v>
      </c>
      <c r="D42" s="48">
        <v>140500</v>
      </c>
      <c r="E42" s="49">
        <v>140500</v>
      </c>
      <c r="F42" s="48">
        <v>140500</v>
      </c>
      <c r="G42" s="48">
        <v>140500</v>
      </c>
      <c r="H42" s="42">
        <v>160500</v>
      </c>
      <c r="I42" s="47">
        <v>160500</v>
      </c>
      <c r="J42" s="47">
        <v>167500</v>
      </c>
      <c r="K42" s="47">
        <v>147500</v>
      </c>
      <c r="L42" s="54">
        <v>162500</v>
      </c>
      <c r="M42" s="47">
        <v>169500</v>
      </c>
      <c r="N42" s="46">
        <v>167500</v>
      </c>
      <c r="O42" s="45">
        <v>1888000</v>
      </c>
      <c r="P42" s="19"/>
      <c r="Q42" s="2"/>
      <c r="R42" s="2"/>
    </row>
    <row r="43" spans="1:18" s="33" customFormat="1" ht="15" x14ac:dyDescent="0.25">
      <c r="A43" s="43">
        <v>2</v>
      </c>
      <c r="B43" s="50" t="s">
        <v>15</v>
      </c>
      <c r="C43" s="49">
        <v>64000</v>
      </c>
      <c r="D43" s="48">
        <v>64000</v>
      </c>
      <c r="E43" s="49">
        <v>64000</v>
      </c>
      <c r="F43" s="48">
        <v>73000</v>
      </c>
      <c r="G43" s="48">
        <v>72000</v>
      </c>
      <c r="H43" s="42">
        <v>72000</v>
      </c>
      <c r="I43" s="47">
        <v>51000</v>
      </c>
      <c r="J43" s="47">
        <v>51000</v>
      </c>
      <c r="K43" s="47">
        <v>51000</v>
      </c>
      <c r="L43" s="54">
        <v>51000</v>
      </c>
      <c r="M43" s="47">
        <v>30000</v>
      </c>
      <c r="N43" s="46">
        <v>30000</v>
      </c>
      <c r="O43" s="45">
        <v>673000</v>
      </c>
      <c r="P43" s="2"/>
      <c r="Q43" s="2"/>
      <c r="R43" s="2"/>
    </row>
    <row r="44" spans="1:18" s="33" customFormat="1" ht="15" x14ac:dyDescent="0.25">
      <c r="A44" s="43">
        <v>3</v>
      </c>
      <c r="B44" s="50" t="s">
        <v>16</v>
      </c>
      <c r="C44" s="49">
        <v>168000</v>
      </c>
      <c r="D44" s="48">
        <v>358000</v>
      </c>
      <c r="E44" s="49">
        <v>196000</v>
      </c>
      <c r="F44" s="48">
        <v>372000</v>
      </c>
      <c r="G44" s="48">
        <v>203000</v>
      </c>
      <c r="H44" s="42">
        <v>372000</v>
      </c>
      <c r="I44" s="47">
        <v>253000</v>
      </c>
      <c r="J44" s="47">
        <v>364000</v>
      </c>
      <c r="K44" s="47">
        <v>324000</v>
      </c>
      <c r="L44" s="54">
        <v>301800</v>
      </c>
      <c r="M44" s="47">
        <v>239800</v>
      </c>
      <c r="N44" s="46">
        <v>350000</v>
      </c>
      <c r="O44" s="45">
        <v>3501600</v>
      </c>
      <c r="P44" s="2"/>
      <c r="Q44" s="2"/>
      <c r="R44" s="2"/>
    </row>
    <row r="45" spans="1:18" s="33" customFormat="1" ht="15" x14ac:dyDescent="0.25">
      <c r="A45" s="43">
        <v>4</v>
      </c>
      <c r="B45" s="50" t="s">
        <v>17</v>
      </c>
      <c r="C45" s="49">
        <v>123500</v>
      </c>
      <c r="D45" s="48">
        <v>123500</v>
      </c>
      <c r="E45" s="49">
        <v>51500</v>
      </c>
      <c r="F45" s="48">
        <v>123500</v>
      </c>
      <c r="G45" s="48">
        <v>48500</v>
      </c>
      <c r="H45" s="42">
        <v>123500</v>
      </c>
      <c r="I45" s="47">
        <v>76000</v>
      </c>
      <c r="J45" s="47">
        <v>36500</v>
      </c>
      <c r="K45" s="47">
        <v>77000</v>
      </c>
      <c r="L45" s="54">
        <v>118500</v>
      </c>
      <c r="M45" s="47">
        <v>123500</v>
      </c>
      <c r="N45" s="46">
        <v>39500</v>
      </c>
      <c r="O45" s="45">
        <v>1065000</v>
      </c>
      <c r="P45" s="2"/>
      <c r="Q45" s="2"/>
      <c r="R45" s="2"/>
    </row>
    <row r="46" spans="1:18" s="33" customFormat="1" ht="15" x14ac:dyDescent="0.25">
      <c r="A46" s="43">
        <v>5</v>
      </c>
      <c r="B46" s="50" t="s">
        <v>18</v>
      </c>
      <c r="C46" s="49">
        <v>22000</v>
      </c>
      <c r="D46" s="48">
        <v>22000</v>
      </c>
      <c r="E46" s="49">
        <v>22000</v>
      </c>
      <c r="F46" s="48">
        <v>22000</v>
      </c>
      <c r="G46" s="48">
        <v>22000</v>
      </c>
      <c r="H46" s="42">
        <v>0</v>
      </c>
      <c r="I46" s="47">
        <v>22000</v>
      </c>
      <c r="J46" s="47">
        <v>22000</v>
      </c>
      <c r="K46" s="47">
        <v>22000</v>
      </c>
      <c r="L46" s="54">
        <v>22000</v>
      </c>
      <c r="M46" s="47">
        <v>22000</v>
      </c>
      <c r="N46" s="46">
        <v>22000</v>
      </c>
      <c r="O46" s="45">
        <v>242000</v>
      </c>
      <c r="P46" s="2"/>
      <c r="Q46" s="2"/>
      <c r="R46" s="2"/>
    </row>
    <row r="47" spans="1:18" s="33" customFormat="1" ht="15" x14ac:dyDescent="0.25">
      <c r="A47" s="43">
        <v>6</v>
      </c>
      <c r="B47" s="50" t="s">
        <v>19</v>
      </c>
      <c r="C47" s="49">
        <v>296000</v>
      </c>
      <c r="D47" s="48">
        <v>276000</v>
      </c>
      <c r="E47" s="49">
        <v>296000</v>
      </c>
      <c r="F47" s="48">
        <v>281500</v>
      </c>
      <c r="G47" s="48">
        <v>281500</v>
      </c>
      <c r="H47" s="42">
        <v>289500</v>
      </c>
      <c r="I47" s="47">
        <v>273500</v>
      </c>
      <c r="J47" s="47">
        <v>304000</v>
      </c>
      <c r="K47" s="47">
        <v>271000</v>
      </c>
      <c r="L47" s="44">
        <v>284000</v>
      </c>
      <c r="M47" s="47">
        <v>284000</v>
      </c>
      <c r="N47" s="46">
        <v>281000</v>
      </c>
      <c r="O47" s="45">
        <v>3418000</v>
      </c>
      <c r="P47" s="2"/>
      <c r="Q47" s="2"/>
      <c r="R47" s="2"/>
    </row>
    <row r="48" spans="1:18" s="33" customFormat="1" ht="15" x14ac:dyDescent="0.25">
      <c r="A48" s="43">
        <v>7</v>
      </c>
      <c r="B48" s="50" t="s">
        <v>20</v>
      </c>
      <c r="C48" s="49">
        <v>60000</v>
      </c>
      <c r="D48" s="48">
        <v>60000</v>
      </c>
      <c r="E48" s="49">
        <v>60000</v>
      </c>
      <c r="F48" s="48">
        <v>60000</v>
      </c>
      <c r="G48" s="48">
        <v>60000</v>
      </c>
      <c r="H48" s="42">
        <v>60000</v>
      </c>
      <c r="I48" s="47">
        <v>60000</v>
      </c>
      <c r="J48" s="47">
        <v>50000</v>
      </c>
      <c r="K48" s="47">
        <v>50000</v>
      </c>
      <c r="L48" s="54">
        <v>50000</v>
      </c>
      <c r="M48" s="47">
        <v>50000</v>
      </c>
      <c r="N48" s="46">
        <v>50000</v>
      </c>
      <c r="O48" s="45">
        <v>670000</v>
      </c>
      <c r="P48" s="2"/>
      <c r="Q48" s="2"/>
      <c r="R48" s="2"/>
    </row>
    <row r="49" spans="1:18" s="33" customFormat="1" ht="15" x14ac:dyDescent="0.25">
      <c r="A49" s="43">
        <v>8</v>
      </c>
      <c r="B49" s="50" t="s">
        <v>21</v>
      </c>
      <c r="C49" s="49">
        <v>131500</v>
      </c>
      <c r="D49" s="48">
        <v>131500</v>
      </c>
      <c r="E49" s="49">
        <v>139500</v>
      </c>
      <c r="F49" s="48">
        <v>139500</v>
      </c>
      <c r="G49" s="48">
        <v>131500</v>
      </c>
      <c r="H49" s="42">
        <v>131500</v>
      </c>
      <c r="I49" s="47">
        <v>131500</v>
      </c>
      <c r="J49" s="47">
        <v>124500</v>
      </c>
      <c r="K49" s="47">
        <v>131500</v>
      </c>
      <c r="L49" s="54">
        <v>131500</v>
      </c>
      <c r="M49" s="47">
        <v>131500</v>
      </c>
      <c r="N49" s="46">
        <v>131500</v>
      </c>
      <c r="O49" s="45">
        <v>1587000</v>
      </c>
      <c r="P49" s="2"/>
      <c r="Q49" s="2"/>
      <c r="R49" s="2"/>
    </row>
    <row r="50" spans="1:18" s="33" customFormat="1" ht="15" x14ac:dyDescent="0.25">
      <c r="A50" s="43">
        <v>9</v>
      </c>
      <c r="B50" s="50" t="s">
        <v>22</v>
      </c>
      <c r="C50" s="49">
        <v>64000</v>
      </c>
      <c r="D50" s="48">
        <v>64000</v>
      </c>
      <c r="E50" s="49">
        <v>70000</v>
      </c>
      <c r="F50" s="48">
        <v>91000</v>
      </c>
      <c r="G50" s="48">
        <v>91000</v>
      </c>
      <c r="H50" s="42">
        <v>91000</v>
      </c>
      <c r="I50" s="47">
        <v>91000</v>
      </c>
      <c r="J50" s="47">
        <v>91000</v>
      </c>
      <c r="K50" s="47">
        <v>91000</v>
      </c>
      <c r="L50" s="54">
        <v>91000</v>
      </c>
      <c r="M50" s="47">
        <v>91000</v>
      </c>
      <c r="N50" s="46">
        <v>91000</v>
      </c>
      <c r="O50" s="45">
        <v>1017000</v>
      </c>
      <c r="P50" s="2"/>
      <c r="Q50" s="2"/>
      <c r="R50" s="2"/>
    </row>
    <row r="51" spans="1:18" ht="15" x14ac:dyDescent="0.25">
      <c r="A51" s="43">
        <v>10</v>
      </c>
      <c r="B51" s="50" t="s">
        <v>23</v>
      </c>
      <c r="C51" s="49">
        <v>155000</v>
      </c>
      <c r="D51" s="48">
        <v>155000</v>
      </c>
      <c r="E51" s="49">
        <v>155000</v>
      </c>
      <c r="F51" s="48">
        <v>155000</v>
      </c>
      <c r="G51" s="48">
        <v>155000</v>
      </c>
      <c r="H51" s="42">
        <v>133000</v>
      </c>
      <c r="I51" s="47">
        <v>133000</v>
      </c>
      <c r="J51" s="47">
        <v>133000</v>
      </c>
      <c r="K51" s="47">
        <v>133000</v>
      </c>
      <c r="L51" s="54">
        <v>133000</v>
      </c>
      <c r="M51" s="47">
        <v>133000</v>
      </c>
      <c r="N51" s="46">
        <v>133000</v>
      </c>
      <c r="O51" s="45">
        <v>1706000</v>
      </c>
    </row>
    <row r="52" spans="1:18" ht="15" x14ac:dyDescent="0.25">
      <c r="A52" s="43">
        <v>11</v>
      </c>
      <c r="B52" s="50" t="s">
        <v>24</v>
      </c>
      <c r="C52" s="49">
        <v>176000</v>
      </c>
      <c r="D52" s="48">
        <v>261000</v>
      </c>
      <c r="E52" s="49">
        <v>289000</v>
      </c>
      <c r="F52" s="48">
        <v>301000</v>
      </c>
      <c r="G52" s="48">
        <v>299000</v>
      </c>
      <c r="H52" s="42">
        <v>307000</v>
      </c>
      <c r="I52" s="47">
        <v>303000</v>
      </c>
      <c r="J52" s="47">
        <v>419000</v>
      </c>
      <c r="K52" s="47">
        <v>330000</v>
      </c>
      <c r="L52" s="54">
        <v>337000</v>
      </c>
      <c r="M52" s="47">
        <v>307000</v>
      </c>
      <c r="N52" s="46">
        <v>242000</v>
      </c>
      <c r="O52" s="45">
        <v>3571000</v>
      </c>
    </row>
    <row r="53" spans="1:18" ht="15" x14ac:dyDescent="0.25">
      <c r="A53" s="43">
        <v>12</v>
      </c>
      <c r="B53" s="50" t="s">
        <v>25</v>
      </c>
      <c r="C53" s="49">
        <v>139000</v>
      </c>
      <c r="D53" s="48">
        <v>139000</v>
      </c>
      <c r="E53" s="49">
        <v>139000</v>
      </c>
      <c r="F53" s="48">
        <v>139000</v>
      </c>
      <c r="G53" s="48">
        <v>139000</v>
      </c>
      <c r="H53" s="42">
        <v>139000</v>
      </c>
      <c r="I53" s="47">
        <v>145000</v>
      </c>
      <c r="J53" s="47">
        <v>145000</v>
      </c>
      <c r="K53" s="47">
        <v>145000</v>
      </c>
      <c r="L53" s="54">
        <v>145000</v>
      </c>
      <c r="M53" s="47">
        <v>145000</v>
      </c>
      <c r="N53" s="46">
        <v>145000</v>
      </c>
      <c r="O53" s="45">
        <v>1704000</v>
      </c>
    </row>
    <row r="54" spans="1:18" ht="15" x14ac:dyDescent="0.25">
      <c r="A54" s="43">
        <v>13</v>
      </c>
      <c r="B54" s="50" t="s">
        <v>26</v>
      </c>
      <c r="C54" s="49">
        <v>121000</v>
      </c>
      <c r="D54" s="48">
        <v>121000</v>
      </c>
      <c r="E54" s="49">
        <v>121000</v>
      </c>
      <c r="F54" s="48">
        <v>121000</v>
      </c>
      <c r="G54" s="48">
        <v>121000</v>
      </c>
      <c r="H54" s="42">
        <v>121000</v>
      </c>
      <c r="I54" s="47">
        <v>121000</v>
      </c>
      <c r="J54" s="47">
        <v>126000</v>
      </c>
      <c r="K54" s="47">
        <v>126000</v>
      </c>
      <c r="L54" s="54">
        <v>126000</v>
      </c>
      <c r="M54" s="47">
        <v>126000</v>
      </c>
      <c r="N54" s="46">
        <v>126000</v>
      </c>
      <c r="O54" s="45">
        <v>1477000</v>
      </c>
    </row>
    <row r="55" spans="1:18" ht="15" x14ac:dyDescent="0.25">
      <c r="A55" s="43">
        <v>14</v>
      </c>
      <c r="B55" s="50" t="s">
        <v>27</v>
      </c>
      <c r="C55" s="49">
        <v>126000</v>
      </c>
      <c r="D55" s="48">
        <v>82000</v>
      </c>
      <c r="E55" s="49">
        <v>93000</v>
      </c>
      <c r="F55" s="48">
        <v>81000</v>
      </c>
      <c r="G55" s="48">
        <v>118000</v>
      </c>
      <c r="H55" s="42">
        <v>92000</v>
      </c>
      <c r="I55" s="47">
        <v>130000</v>
      </c>
      <c r="J55" s="47">
        <v>101000</v>
      </c>
      <c r="K55" s="47">
        <v>126000</v>
      </c>
      <c r="L55" s="54">
        <v>156000</v>
      </c>
      <c r="M55" s="47">
        <v>102000</v>
      </c>
      <c r="N55" s="46">
        <v>123000</v>
      </c>
      <c r="O55" s="45">
        <v>1330000</v>
      </c>
    </row>
    <row r="56" spans="1:18" ht="15" x14ac:dyDescent="0.25">
      <c r="A56" s="43"/>
      <c r="B56" s="50" t="s">
        <v>45</v>
      </c>
      <c r="C56" s="45">
        <v>1836500</v>
      </c>
      <c r="D56" s="45">
        <v>1997500</v>
      </c>
      <c r="E56" s="45">
        <v>1836500</v>
      </c>
      <c r="F56" s="45">
        <v>2100000</v>
      </c>
      <c r="G56" s="45">
        <v>1882000</v>
      </c>
      <c r="H56" s="45">
        <v>2092000</v>
      </c>
      <c r="I56" s="45">
        <v>1950500</v>
      </c>
      <c r="J56" s="45">
        <v>2134500</v>
      </c>
      <c r="K56" s="45">
        <v>2025000</v>
      </c>
      <c r="L56" s="45">
        <v>2109300</v>
      </c>
      <c r="M56" s="45">
        <v>1954300</v>
      </c>
      <c r="N56" s="45">
        <v>1931500</v>
      </c>
      <c r="O56" s="45">
        <v>23849600</v>
      </c>
    </row>
  </sheetData>
  <mergeCells count="1">
    <mergeCell ref="A32:O32"/>
  </mergeCells>
  <printOptions horizontalCentered="1"/>
  <pageMargins left="0.90486111111111112" right="0.74791666666666667" top="1.2201388888888889" bottom="0.2361111111111111" header="0.2361111111111111" footer="0.2361111111111111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kec-popyam</vt:lpstr>
      <vt:lpstr>'kec-popyam'!Print_Area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2020-08-06T07:56:09Z</dcterms:created>
  <dcterms:modified xsi:type="dcterms:W3CDTF">2020-08-06T08:27:16Z</dcterms:modified>
</cp:coreProperties>
</file>