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LINA\OPEN DATA\SEKTORAL\2024\SEMESTER 2 2024\"/>
    </mc:Choice>
  </mc:AlternateContent>
  <xr:revisionPtr revIDLastSave="0" documentId="8_{7CB1FA07-AE17-434A-8DC5-C16859B9425A}" xr6:coauthVersionLast="47" xr6:coauthVersionMax="47" xr10:uidLastSave="{00000000-0000-0000-0000-000000000000}"/>
  <bookViews>
    <workbookView xWindow="0" yWindow="0" windowWidth="20490" windowHeight="7650" tabRatio="675" xr2:uid="{00000000-000D-0000-FFFF-FFFF00000000}"/>
  </bookViews>
  <sheets>
    <sheet name="38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6" l="1"/>
  <c r="F25" i="16"/>
  <c r="E25" i="16"/>
  <c r="D25" i="16"/>
  <c r="I23" i="16"/>
  <c r="H23" i="16"/>
  <c r="I22" i="16"/>
  <c r="H22" i="16"/>
  <c r="I21" i="16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I25" i="16" s="1"/>
  <c r="H10" i="16"/>
  <c r="H25" i="16" s="1"/>
</calcChain>
</file>

<file path=xl/sharedStrings.xml><?xml version="1.0" encoding="utf-8"?>
<sst xmlns="http://schemas.openxmlformats.org/spreadsheetml/2006/main" count="40" uniqueCount="32">
  <si>
    <t>NILAI HASIL TANGKAPAN IKAN SEMESTER 2 TAHUN 2024</t>
  </si>
  <si>
    <t>Kecamatan</t>
  </si>
  <si>
    <t xml:space="preserve">Perikanan Laut </t>
  </si>
  <si>
    <t>Perairan Umum</t>
  </si>
  <si>
    <t>Jumlah/Total</t>
  </si>
  <si>
    <t>Produksi</t>
  </si>
  <si>
    <t>Nilai</t>
  </si>
  <si>
    <t>(Kg)</t>
  </si>
  <si>
    <t>(Rp)</t>
  </si>
  <si>
    <t>(1)</t>
  </si>
  <si>
    <t>(2)</t>
  </si>
  <si>
    <t>(4)</t>
  </si>
  <si>
    <t>(5)</t>
  </si>
  <si>
    <t>(7)</t>
  </si>
  <si>
    <t>(8)</t>
  </si>
  <si>
    <t>(10)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</si>
  <si>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</si>
  <si>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</si>
  <si>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</si>
  <si>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</si>
  <si>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</si>
  <si>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</si>
  <si>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</si>
  <si>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</si>
  <si>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</si>
  <si>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</si>
  <si>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</si>
  <si>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</si>
  <si>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</si>
  <si>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</si>
  <si>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r>
      <rPr>
        <sz val="10"/>
        <rFont val="Calibri"/>
        <charset val="134"/>
        <scheme val="minor"/>
      </rPr>
      <t>Jumlah/</t>
    </r>
    <r>
      <rPr>
        <i/>
        <sz val="10"/>
        <rFont val="Calibri"/>
        <charset val="134"/>
      </rPr>
      <t>Total</t>
    </r>
  </si>
  <si>
    <t>2024 SM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</si>
</sst>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-* #,##0.00_-;\-* #,##0.00_-;_-* &quot;-&quot;_-;_-@_-"/>
    <numFmt numFmtId="166" formatCode="#\ ###\ ###\ ##0"/>
    <numFmt numFmtId="167" formatCode="_-* #,##0.000_-;\-* #,##0.000_-;_-* &quot;-&quot;_-;_-@_-"/>
  </numFmts>
  <fonts count="11">
    <font>
      <sz val="10"/>
      <name val="Arial"/>
      <charset val="134"/>
    </font>
    <font>
      <i/>
      <sz val="8"/>
      <name val="Arial"/>
      <charset val="134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i/>
      <sz val="8"/>
      <name val="Calibri"/>
      <charset val="134"/>
      <scheme val="minor"/>
    </font>
    <font>
      <b/>
      <sz val="16"/>
      <name val="Arial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i/>
      <sz val="10"/>
      <name val="Calibri"/>
      <charset val="134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ill="0" applyBorder="0" applyAlignment="0" applyProtection="0"/>
    <xf numFmtId="0" fontId="8" fillId="0" borderId="0"/>
    <xf numFmtId="0" fontId="7" fillId="0" borderId="0"/>
    <xf numFmtId="0" fontId="8" fillId="0" borderId="0"/>
    <xf numFmtId="0" fontId="8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166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right" vertical="center"/>
    </xf>
    <xf numFmtId="41" fontId="4" fillId="0" borderId="8" xfId="0" quotePrefix="1" applyNumberFormat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41" fontId="1" fillId="0" borderId="8" xfId="0" quotePrefix="1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9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46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80" zoomScaleNormal="80" workbookViewId="0">
      <selection activeCell="H12" sqref="H12"/>
    </sheetView>
  </sheetViews>
  <sheetFormatPr defaultColWidth="8.7109375" defaultRowHeight="12.75"/>
  <cols>
    <col min="1" max="2" width="8.7109375" style="2"/>
    <col min="3" max="3" width="11" style="2" customWidth="1"/>
    <col min="4" max="4" width="13" style="2" customWidth="1"/>
    <col min="5" max="5" width="15.85546875" style="2" customWidth="1"/>
    <col min="6" max="6" width="16.5703125" style="2" customWidth="1"/>
    <col min="7" max="7" width="17" style="2" customWidth="1"/>
    <col min="8" max="8" width="14.85546875" style="2" customWidth="1"/>
    <col min="9" max="9" width="17.140625" style="2" customWidth="1"/>
    <col min="10" max="16384" width="8.7109375" style="2"/>
  </cols>
  <sheetData>
    <row r="1" spans="1:9" ht="28.1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>
      <c r="A2" s="3"/>
      <c r="B2" s="3"/>
      <c r="D2" s="3"/>
      <c r="E2" s="10"/>
      <c r="F2" s="4"/>
      <c r="G2" s="10"/>
      <c r="H2" s="4"/>
      <c r="I2" s="21"/>
    </row>
    <row r="3" spans="1:9" ht="13.5" thickBot="1">
      <c r="A3" s="5"/>
      <c r="B3" s="5"/>
      <c r="C3" s="5"/>
      <c r="D3" s="4"/>
      <c r="E3" s="10"/>
      <c r="F3" s="4"/>
      <c r="G3" s="10"/>
      <c r="H3" s="4"/>
      <c r="I3" s="21"/>
    </row>
    <row r="4" spans="1:9" ht="15" customHeight="1" thickBot="1">
      <c r="A4" s="36" t="s">
        <v>1</v>
      </c>
      <c r="B4" s="36"/>
      <c r="C4" s="36"/>
      <c r="D4" s="42" t="s">
        <v>2</v>
      </c>
      <c r="E4" s="42"/>
      <c r="F4" s="42" t="s">
        <v>3</v>
      </c>
      <c r="G4" s="42"/>
      <c r="H4" s="43" t="s">
        <v>4</v>
      </c>
      <c r="I4" s="43"/>
    </row>
    <row r="5" spans="1:9" ht="15" customHeight="1" thickBot="1">
      <c r="A5" s="36"/>
      <c r="B5" s="36"/>
      <c r="C5" s="36"/>
      <c r="D5" s="38" t="s">
        <v>5</v>
      </c>
      <c r="E5" s="34" t="s">
        <v>6</v>
      </c>
      <c r="F5" s="38" t="s">
        <v>5</v>
      </c>
      <c r="G5" s="34" t="s">
        <v>6</v>
      </c>
      <c r="H5" s="38" t="s">
        <v>5</v>
      </c>
      <c r="I5" s="34" t="s">
        <v>6</v>
      </c>
    </row>
    <row r="6" spans="1:9" ht="15" customHeight="1">
      <c r="A6" s="37"/>
      <c r="B6" s="37"/>
      <c r="C6" s="37"/>
      <c r="D6" s="39"/>
      <c r="E6" s="35"/>
      <c r="F6" s="39"/>
      <c r="G6" s="35"/>
      <c r="H6" s="39"/>
      <c r="I6" s="35"/>
    </row>
    <row r="7" spans="1:9" ht="15" customHeight="1">
      <c r="A7" s="6"/>
      <c r="B7" s="6"/>
      <c r="C7" s="6"/>
      <c r="D7" s="7" t="s">
        <v>7</v>
      </c>
      <c r="E7" s="8" t="s">
        <v>8</v>
      </c>
      <c r="F7" s="7" t="s">
        <v>7</v>
      </c>
      <c r="G7" s="8" t="s">
        <v>8</v>
      </c>
      <c r="H7" s="7" t="s">
        <v>7</v>
      </c>
      <c r="I7" s="8" t="s">
        <v>8</v>
      </c>
    </row>
    <row r="8" spans="1:9" s="1" customFormat="1" ht="13.15" customHeight="1" thickBot="1">
      <c r="A8" s="40" t="s">
        <v>9</v>
      </c>
      <c r="B8" s="40"/>
      <c r="C8" s="40"/>
      <c r="D8" s="9" t="s">
        <v>10</v>
      </c>
      <c r="E8" s="31" t="s">
        <v>11</v>
      </c>
      <c r="F8" s="32" t="s">
        <v>12</v>
      </c>
      <c r="G8" s="31" t="s">
        <v>13</v>
      </c>
      <c r="H8" s="32" t="s">
        <v>14</v>
      </c>
      <c r="I8" s="33" t="s">
        <v>15</v>
      </c>
    </row>
    <row r="9" spans="1:9" ht="21" customHeight="1">
      <c r="A9" s="4"/>
      <c r="B9" s="4"/>
      <c r="C9" s="4"/>
      <c r="D9" s="4"/>
      <c r="E9" s="10"/>
      <c r="F9" s="4"/>
      <c r="G9" s="10"/>
      <c r="H9" s="4"/>
      <c r="I9" s="21"/>
    </row>
    <row r="10" spans="1:9" ht="19.5" customHeight="1">
      <c r="A10" s="4" t="s">
        <v>16</v>
      </c>
      <c r="B10" s="22"/>
      <c r="C10" s="22"/>
      <c r="D10" s="23"/>
      <c r="E10" s="24"/>
      <c r="F10" s="25">
        <v>65300.67</v>
      </c>
      <c r="G10" s="24">
        <v>960930096</v>
      </c>
      <c r="H10" s="26">
        <f t="shared" ref="H10:H23" si="0">D10+F10</f>
        <v>65300.67</v>
      </c>
      <c r="I10" s="27">
        <f t="shared" ref="I10:I23" si="1">E10+G10</f>
        <v>960930096</v>
      </c>
    </row>
    <row r="11" spans="1:9" ht="19.5" customHeight="1">
      <c r="A11" s="4" t="s">
        <v>17</v>
      </c>
      <c r="B11" s="22"/>
      <c r="C11" s="22"/>
      <c r="D11" s="23"/>
      <c r="E11" s="24"/>
      <c r="F11" s="25">
        <v>28090.23</v>
      </c>
      <c r="G11" s="24">
        <v>413360991</v>
      </c>
      <c r="H11" s="26">
        <f t="shared" si="0"/>
        <v>28090.23</v>
      </c>
      <c r="I11" s="27">
        <f t="shared" si="1"/>
        <v>413360991</v>
      </c>
    </row>
    <row r="12" spans="1:9" ht="19.5" customHeight="1">
      <c r="A12" s="4" t="s">
        <v>18</v>
      </c>
      <c r="B12" s="22"/>
      <c r="C12" s="22"/>
      <c r="D12" s="23"/>
      <c r="E12" s="24"/>
      <c r="F12" s="25">
        <v>48154.69</v>
      </c>
      <c r="G12" s="24">
        <v>708618842</v>
      </c>
      <c r="H12" s="26">
        <f t="shared" si="0"/>
        <v>48154.69</v>
      </c>
      <c r="I12" s="27">
        <f t="shared" si="1"/>
        <v>708618842</v>
      </c>
    </row>
    <row r="13" spans="1:9" ht="19.5" customHeight="1">
      <c r="A13" s="4" t="s">
        <v>19</v>
      </c>
      <c r="B13" s="22"/>
      <c r="C13" s="22"/>
      <c r="D13" s="28">
        <v>325000.36</v>
      </c>
      <c r="E13" s="24">
        <v>11709155860.5</v>
      </c>
      <c r="F13" s="25">
        <v>260108.27</v>
      </c>
      <c r="G13" s="24">
        <v>3827615411</v>
      </c>
      <c r="H13" s="26">
        <f t="shared" si="0"/>
        <v>585108.63</v>
      </c>
      <c r="I13" s="27">
        <f t="shared" si="1"/>
        <v>15536771271.5</v>
      </c>
    </row>
    <row r="14" spans="1:9" ht="19.5" customHeight="1">
      <c r="A14" s="4" t="s">
        <v>20</v>
      </c>
      <c r="B14" s="22"/>
      <c r="C14" s="22"/>
      <c r="D14" s="28">
        <v>85381.45</v>
      </c>
      <c r="E14" s="24">
        <v>3076134166.7399998</v>
      </c>
      <c r="F14" s="25">
        <v>63476.63</v>
      </c>
      <c r="G14" s="24">
        <v>934088473</v>
      </c>
      <c r="H14" s="26">
        <f t="shared" si="0"/>
        <v>148858.07999999999</v>
      </c>
      <c r="I14" s="27">
        <f t="shared" si="1"/>
        <v>4010222639.7399998</v>
      </c>
    </row>
    <row r="15" spans="1:9" ht="19.5" customHeight="1">
      <c r="A15" s="4" t="s">
        <v>21</v>
      </c>
      <c r="B15" s="22"/>
      <c r="C15" s="22"/>
      <c r="D15" s="28">
        <v>1244228.06</v>
      </c>
      <c r="E15" s="24">
        <v>44827213220.190002</v>
      </c>
      <c r="F15" s="25">
        <v>41223.33</v>
      </c>
      <c r="G15" s="24">
        <v>606620675</v>
      </c>
      <c r="H15" s="26">
        <f t="shared" si="0"/>
        <v>1285451.3900000001</v>
      </c>
      <c r="I15" s="27">
        <f t="shared" si="1"/>
        <v>45433833895.190002</v>
      </c>
    </row>
    <row r="16" spans="1:9" ht="19.5" customHeight="1">
      <c r="A16" s="4" t="s">
        <v>22</v>
      </c>
      <c r="B16" s="22"/>
      <c r="C16" s="22"/>
      <c r="D16" s="29"/>
      <c r="E16" s="24"/>
      <c r="F16" s="30"/>
      <c r="G16" s="24">
        <v>0</v>
      </c>
      <c r="H16" s="26">
        <f t="shared" si="0"/>
        <v>0</v>
      </c>
      <c r="I16" s="27">
        <f t="shared" si="1"/>
        <v>0</v>
      </c>
    </row>
    <row r="17" spans="1:9" ht="19.5" customHeight="1">
      <c r="A17" s="4" t="s">
        <v>23</v>
      </c>
      <c r="B17" s="22"/>
      <c r="C17" s="22"/>
      <c r="D17" s="29"/>
      <c r="E17" s="24"/>
      <c r="F17" s="25">
        <v>38304.870000000003</v>
      </c>
      <c r="G17" s="24">
        <v>563674079</v>
      </c>
      <c r="H17" s="26">
        <f t="shared" si="0"/>
        <v>38304.870000000003</v>
      </c>
      <c r="I17" s="27">
        <f t="shared" si="1"/>
        <v>563674079</v>
      </c>
    </row>
    <row r="18" spans="1:9" ht="19.5" customHeight="1">
      <c r="A18" s="4" t="s">
        <v>24</v>
      </c>
      <c r="B18" s="22"/>
      <c r="C18" s="22"/>
      <c r="D18" s="29"/>
      <c r="E18" s="24"/>
      <c r="F18" s="25">
        <v>68583.95</v>
      </c>
      <c r="G18" s="24">
        <v>1009245017</v>
      </c>
      <c r="H18" s="26">
        <f t="shared" si="0"/>
        <v>68583.95</v>
      </c>
      <c r="I18" s="27">
        <f t="shared" si="1"/>
        <v>1009245017</v>
      </c>
    </row>
    <row r="19" spans="1:9" ht="19.5" customHeight="1">
      <c r="A19" s="4" t="s">
        <v>25</v>
      </c>
      <c r="B19" s="22"/>
      <c r="C19" s="22"/>
      <c r="D19" s="29"/>
      <c r="E19" s="24"/>
      <c r="F19" s="25">
        <v>15686.75</v>
      </c>
      <c r="G19" s="24">
        <v>230837956</v>
      </c>
      <c r="H19" s="26">
        <f t="shared" si="0"/>
        <v>15686.75</v>
      </c>
      <c r="I19" s="27">
        <f t="shared" si="1"/>
        <v>230837956</v>
      </c>
    </row>
    <row r="20" spans="1:9" ht="19.5" customHeight="1">
      <c r="A20" s="4" t="s">
        <v>26</v>
      </c>
      <c r="B20" s="22"/>
      <c r="C20" s="22"/>
      <c r="D20" s="29"/>
      <c r="E20" s="24"/>
      <c r="F20" s="25">
        <v>68583.95</v>
      </c>
      <c r="G20" s="24">
        <v>1009245017</v>
      </c>
      <c r="H20" s="26">
        <f t="shared" si="0"/>
        <v>68583.95</v>
      </c>
      <c r="I20" s="27">
        <f t="shared" si="1"/>
        <v>1009245017</v>
      </c>
    </row>
    <row r="21" spans="1:9" ht="19.5" customHeight="1">
      <c r="A21" s="4" t="s">
        <v>27</v>
      </c>
      <c r="B21" s="22"/>
      <c r="C21" s="22"/>
      <c r="D21" s="29"/>
      <c r="E21" s="24"/>
      <c r="F21" s="25">
        <v>115644.21</v>
      </c>
      <c r="G21" s="24">
        <v>1701758885</v>
      </c>
      <c r="H21" s="26">
        <f t="shared" si="0"/>
        <v>115644.21</v>
      </c>
      <c r="I21" s="27">
        <f t="shared" si="1"/>
        <v>1701758885</v>
      </c>
    </row>
    <row r="22" spans="1:9" ht="19.5" customHeight="1">
      <c r="A22" s="4" t="s">
        <v>28</v>
      </c>
      <c r="B22" s="22"/>
      <c r="C22" s="22"/>
      <c r="D22" s="29"/>
      <c r="E22" s="24"/>
      <c r="F22" s="25">
        <v>31373.51</v>
      </c>
      <c r="G22" s="24">
        <v>461675912</v>
      </c>
      <c r="H22" s="26">
        <f t="shared" si="0"/>
        <v>31373.51</v>
      </c>
      <c r="I22" s="27">
        <f t="shared" si="1"/>
        <v>461675912</v>
      </c>
    </row>
    <row r="23" spans="1:9" ht="19.5" customHeight="1">
      <c r="A23" s="4" t="s">
        <v>29</v>
      </c>
      <c r="B23" s="22"/>
      <c r="C23" s="22"/>
      <c r="D23" s="28">
        <v>919227.7</v>
      </c>
      <c r="E23" s="24">
        <v>33118057359.68</v>
      </c>
      <c r="F23" s="25">
        <v>72961.649999999994</v>
      </c>
      <c r="G23" s="24">
        <v>1073664912</v>
      </c>
      <c r="H23" s="26">
        <f t="shared" si="0"/>
        <v>992189.35</v>
      </c>
      <c r="I23" s="27">
        <f t="shared" si="1"/>
        <v>34191722271.68</v>
      </c>
    </row>
    <row r="24" spans="1:9" ht="21" customHeight="1" thickBot="1">
      <c r="A24" s="5"/>
      <c r="B24" s="5"/>
      <c r="C24" s="5"/>
      <c r="D24" s="12"/>
      <c r="E24" s="13"/>
      <c r="F24" s="14"/>
      <c r="G24" s="11"/>
      <c r="H24" s="15"/>
      <c r="I24" s="10"/>
    </row>
    <row r="25" spans="1:9" ht="21" customHeight="1" thickBot="1">
      <c r="A25" s="16" t="s">
        <v>30</v>
      </c>
      <c r="B25" s="16"/>
      <c r="C25" s="17" t="s">
        <v>31</v>
      </c>
      <c r="D25" s="18">
        <f>SUM(D13:D23)</f>
        <v>2573837.5700000003</v>
      </c>
      <c r="E25" s="13">
        <f>SUM(E13:E23)</f>
        <v>92730560607.110001</v>
      </c>
      <c r="F25" s="19">
        <f t="shared" ref="F25:I25" si="2">SUM(F10:F23)</f>
        <v>917492.71</v>
      </c>
      <c r="G25" s="20">
        <f t="shared" si="2"/>
        <v>13501336266</v>
      </c>
      <c r="H25" s="19">
        <f t="shared" si="2"/>
        <v>3491330.2800000003</v>
      </c>
      <c r="I25" s="20">
        <f t="shared" si="2"/>
        <v>106231896873.10999</v>
      </c>
    </row>
    <row r="26" spans="1:9" ht="21" customHeight="1"/>
    <row r="27" spans="1:9" ht="21" customHeight="1"/>
  </sheetData>
  <sheetProtection selectLockedCells="1" selectUnlockedCells="1"/>
  <mergeCells count="12">
    <mergeCell ref="A8:C8"/>
    <mergeCell ref="A1:I1"/>
    <mergeCell ref="D4:E4"/>
    <mergeCell ref="F4:G4"/>
    <mergeCell ref="H4:I4"/>
    <mergeCell ref="I5:I6"/>
    <mergeCell ref="A4:C6"/>
    <mergeCell ref="D5:D6"/>
    <mergeCell ref="E5:E6"/>
    <mergeCell ref="F5:F6"/>
    <mergeCell ref="G5:G6"/>
    <mergeCell ref="H5:H6"/>
  </mergeCells>
  <pageMargins left="0.39370078740157499" right="0.39370078740157499" top="0.98425196850393704" bottom="0.78740157480314998" header="0.39370078740157499" footer="0.39370078740157499"/>
  <pageSetup paperSize="256" scale="80" firstPageNumber="217" orientation="landscape" useFirstPageNumber="1"/>
  <headerFooter differentOddEven="1">
    <oddHeader>&amp;R&amp;"-,Regular"PERIKANAN</oddHeader>
    <oddFooter>&amp;L&amp;"-,Regular"&amp;R&amp;"-,Regular"______________________________________________________________________Demak Dalam Angka 2023&amp;"-,Bold" | &amp;"-,Regular"8</oddFooter>
    <evenHeader>&amp;L&amp;"-,Italic"AGRICULTURE</evenHeader>
    <evenFooter>&amp;L&amp;"-,Italic"_______________________________________________________________________&amp;"-,Regular"&amp;P &amp;"-,Bold"|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IPDS-Edy</dc:creator>
  <cp:keywords/>
  <dc:description/>
  <cp:lastModifiedBy>lenovo</cp:lastModifiedBy>
  <cp:revision/>
  <dcterms:created xsi:type="dcterms:W3CDTF">2018-02-26T05:43:00Z</dcterms:created>
  <dcterms:modified xsi:type="dcterms:W3CDTF">2025-02-19T03:20:08Z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E1CD910D00524EDBACBDE8331ECCA2A9_12</vt:lpwstr>
  </property>
  <property fmtid="{D5CDD505-2E9C-101B-9397-08002B2CF9AE}" pid="3" name="KSOProductBuildVer">
    <vt:lpwstr>1033-12.2.0.19805</vt:lpwstr>
  </property>
</Properties>
</file>