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P\Documents\OPEN DATA\UPLOAD\"/>
    </mc:Choice>
  </mc:AlternateContent>
  <bookViews>
    <workbookView xWindow="0" yWindow="0" windowWidth="12600" windowHeight="4545"/>
  </bookViews>
  <sheets>
    <sheet name="Sheet1" sheetId="1" r:id="rId1"/>
  </sheets>
  <externalReferences>
    <externalReference r:id="rId2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B32" i="1"/>
  <c r="B31" i="1"/>
  <c r="B30" i="1"/>
  <c r="D29" i="1"/>
  <c r="C29" i="1"/>
  <c r="E27" i="1"/>
  <c r="A27" i="1"/>
  <c r="A26" i="1" s="1"/>
  <c r="A25" i="1" s="1"/>
  <c r="A24" i="1" s="1"/>
  <c r="A23" i="1" s="1"/>
  <c r="A22" i="1" s="1"/>
  <c r="A21" i="1" s="1"/>
  <c r="A20" i="1" s="1"/>
  <c r="A19" i="1" s="1"/>
  <c r="A18" i="1" s="1"/>
  <c r="A17" i="1" s="1"/>
  <c r="A16" i="1" s="1"/>
  <c r="A15" i="1" s="1"/>
  <c r="A14" i="1" s="1"/>
  <c r="A13" i="1" s="1"/>
  <c r="A12" i="1" s="1"/>
  <c r="A11" i="1" s="1"/>
  <c r="A10" i="1" s="1"/>
  <c r="A9" i="1" s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29" i="1" s="1"/>
</calcChain>
</file>

<file path=xl/sharedStrings.xml><?xml version="1.0" encoding="utf-8"?>
<sst xmlns="http://schemas.openxmlformats.org/spreadsheetml/2006/main" count="27" uniqueCount="26">
  <si>
    <t>LAKI-LAKI</t>
  </si>
  <si>
    <t>PEREMPUAN</t>
  </si>
  <si>
    <t>JUMLAH</t>
  </si>
  <si>
    <t>Kalikondang</t>
  </si>
  <si>
    <t>Donorejo</t>
  </si>
  <si>
    <t>Katonsari</t>
  </si>
  <si>
    <t>Mangunjiwan</t>
  </si>
  <si>
    <t>Karangmlati</t>
  </si>
  <si>
    <t>Kalicilik</t>
  </si>
  <si>
    <t>Singorejo</t>
  </si>
  <si>
    <t>Betokan</t>
  </si>
  <si>
    <t>Bintoro</t>
  </si>
  <si>
    <t>Kadilangu</t>
  </si>
  <si>
    <t>B o l o</t>
  </si>
  <si>
    <t>Bango</t>
  </si>
  <si>
    <t>Cabean</t>
  </si>
  <si>
    <t>Tempuran</t>
  </si>
  <si>
    <t>Turirejo</t>
  </si>
  <si>
    <t xml:space="preserve">R a j i </t>
  </si>
  <si>
    <t>Kedondong</t>
  </si>
  <si>
    <t>S e d o</t>
  </si>
  <si>
    <t>Mulyorejo</t>
  </si>
  <si>
    <t>Sumber : Laporan Keppres 52 Kec Demak</t>
  </si>
  <si>
    <t>NO</t>
  </si>
  <si>
    <t xml:space="preserve">DESA/KELURAHAN </t>
  </si>
  <si>
    <t xml:space="preserve">DATA BANYAKNYA KELAHIRAN PENDUDUK
MENURUT JENIS KELAMIN DI KECAMATAN DEMAK TAHUN 2010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</si>
</sst>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#,##0\ ;&quot; (&quot;#,##0\);&quot; -&quot;#\ ;@\ "/>
  </numFmts>
  <fonts count="7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CG Times"/>
      <family val="1"/>
    </font>
    <font>
      <sz val="10"/>
      <name val="Times New Roman"/>
      <family val="1"/>
    </font>
    <font>
      <i/>
      <sz val="10"/>
      <name val="CG Times"/>
      <family val="1"/>
    </font>
    <font>
      <b/>
      <sz val="10"/>
      <name val="CG Times"/>
      <charset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44"/>
      </patternFill>
    </fill>
  </fills>
  <borders count="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37" fontId="2" fillId="0" borderId="0" xfId="1" applyNumberFormat="1" applyFont="1" applyFill="1" applyBorder="1" applyAlignment="1" applyProtection="1">
      <alignment horizontal="center"/>
    </xf>
    <xf numFmtId="37" fontId="2" fillId="0" borderId="0" xfId="2" applyNumberFormat="1" applyFont="1" applyFill="1" applyBorder="1" applyAlignment="1" applyProtection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1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indent="1"/>
    </xf>
    <xf numFmtId="164" fontId="2" fillId="0" borderId="0" xfId="1" applyNumberFormat="1" applyFont="1" applyFill="1" applyBorder="1" applyAlignment="1" applyProtection="1">
      <alignment horizontal="center"/>
    </xf>
    <xf numFmtId="164" fontId="2" fillId="0" borderId="1" xfId="1" applyNumberFormat="1" applyFont="1" applyFill="1" applyBorder="1" applyAlignment="1" applyProtection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indent="1"/>
    </xf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indent="1"/>
    </xf>
    <xf numFmtId="164" fontId="2" fillId="0" borderId="5" xfId="1" applyNumberFormat="1" applyFont="1" applyFill="1" applyBorder="1" applyAlignment="1" applyProtection="1">
      <alignment horizontal="center"/>
    </xf>
    <xf numFmtId="0" fontId="4" fillId="0" borderId="0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P/Documents/OPEN%20DATA/KDA%20BARU%202013-2014/KDA%20DEMAK%202010%20ed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 Isi"/>
      <sheetName val="Anlss1"/>
      <sheetName val="Bab 1"/>
      <sheetName val="Anlisis2"/>
      <sheetName val="Bab 2"/>
      <sheetName val="Anlss3"/>
      <sheetName val="Bab 3"/>
      <sheetName val="3 A"/>
      <sheetName val="Anlss 4"/>
      <sheetName val="Bab 4"/>
      <sheetName val="Bab 5"/>
      <sheetName val="Bab 6"/>
      <sheetName val="BAB 7"/>
    </sheetNames>
    <sheetDataSet>
      <sheetData sheetId="0"/>
      <sheetData sheetId="1"/>
      <sheetData sheetId="2">
        <row r="31">
          <cell r="G31" t="str">
            <v xml:space="preserve"> Tahun   2009</v>
          </cell>
        </row>
        <row r="32">
          <cell r="G32">
            <v>2008</v>
          </cell>
        </row>
        <row r="33">
          <cell r="G33">
            <v>2007</v>
          </cell>
        </row>
        <row r="34">
          <cell r="G34">
            <v>2006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sqref="A1:E2"/>
    </sheetView>
  </sheetViews>
  <sheetFormatPr defaultRowHeight="15"/>
  <cols>
    <col min="1" max="1" width="5" customWidth="1"/>
    <col min="2" max="2" width="21.140625" customWidth="1"/>
    <col min="3" max="3" width="14" customWidth="1"/>
    <col min="4" max="4" width="17" customWidth="1"/>
  </cols>
  <sheetData>
    <row r="1" spans="1:5" ht="27.75" customHeight="1">
      <c r="A1" s="27" t="s">
        <v>25</v>
      </c>
      <c r="B1" s="28"/>
      <c r="C1" s="28"/>
      <c r="D1" s="28"/>
      <c r="E1" s="28"/>
    </row>
    <row r="2" spans="1:5" ht="12.75" customHeight="1">
      <c r="A2" s="28"/>
      <c r="B2" s="28"/>
      <c r="C2" s="28"/>
      <c r="D2" s="28"/>
      <c r="E2" s="28"/>
    </row>
    <row r="3" spans="1:5" ht="15.75" thickBot="1"/>
    <row r="4" spans="1:5">
      <c r="A4" s="24" t="s">
        <v>23</v>
      </c>
      <c r="B4" s="24" t="s">
        <v>24</v>
      </c>
      <c r="C4" s="18"/>
      <c r="D4" s="18"/>
      <c r="E4" s="18"/>
    </row>
    <row r="5" spans="1:5">
      <c r="A5" s="25"/>
      <c r="B5" s="25"/>
      <c r="C5" s="19" t="s">
        <v>0</v>
      </c>
      <c r="D5" s="19" t="s">
        <v>1</v>
      </c>
      <c r="E5" s="20" t="s">
        <v>2</v>
      </c>
    </row>
    <row r="6" spans="1:5">
      <c r="A6" s="26"/>
      <c r="B6" s="26"/>
      <c r="C6" s="21"/>
      <c r="D6" s="19"/>
      <c r="E6" s="21"/>
    </row>
    <row r="7" spans="1:5">
      <c r="A7" s="23">
        <v>1</v>
      </c>
      <c r="B7" s="23"/>
      <c r="C7" s="22">
        <v>2</v>
      </c>
      <c r="D7" s="22">
        <v>3</v>
      </c>
      <c r="E7" s="22">
        <v>4</v>
      </c>
    </row>
    <row r="8" spans="1:5">
      <c r="A8" s="1"/>
      <c r="B8" s="1"/>
      <c r="C8" s="2"/>
      <c r="D8" s="2"/>
      <c r="E8" s="2"/>
    </row>
    <row r="9" spans="1:5">
      <c r="A9" s="2">
        <f>+$A$10</f>
        <v>0</v>
      </c>
      <c r="B9" s="3" t="s">
        <v>3</v>
      </c>
      <c r="C9" s="4">
        <v>46</v>
      </c>
      <c r="D9" s="4">
        <v>52</v>
      </c>
      <c r="E9" s="4">
        <f t="shared" ref="E9:E27" si="0">+D9+C9</f>
        <v>98</v>
      </c>
    </row>
    <row r="10" spans="1:5">
      <c r="A10" s="2">
        <f>+$A$11</f>
        <v>0</v>
      </c>
      <c r="B10" s="3" t="s">
        <v>4</v>
      </c>
      <c r="C10" s="4">
        <v>13</v>
      </c>
      <c r="D10" s="4">
        <v>14</v>
      </c>
      <c r="E10" s="4">
        <f t="shared" si="0"/>
        <v>27</v>
      </c>
    </row>
    <row r="11" spans="1:5">
      <c r="A11" s="2">
        <f>+$A$12</f>
        <v>0</v>
      </c>
      <c r="B11" s="3" t="s">
        <v>5</v>
      </c>
      <c r="C11" s="4">
        <v>26</v>
      </c>
      <c r="D11" s="4">
        <v>20</v>
      </c>
      <c r="E11" s="4">
        <f t="shared" si="0"/>
        <v>46</v>
      </c>
    </row>
    <row r="12" spans="1:5">
      <c r="A12" s="2">
        <f>+$A$13</f>
        <v>0</v>
      </c>
      <c r="B12" s="3" t="s">
        <v>6</v>
      </c>
      <c r="C12" s="4">
        <v>60</v>
      </c>
      <c r="D12" s="4">
        <v>55</v>
      </c>
      <c r="E12" s="4">
        <f t="shared" si="0"/>
        <v>115</v>
      </c>
    </row>
    <row r="13" spans="1:5">
      <c r="A13" s="2">
        <f>+$A$14</f>
        <v>0</v>
      </c>
      <c r="B13" s="3" t="s">
        <v>7</v>
      </c>
      <c r="C13" s="4">
        <v>41</v>
      </c>
      <c r="D13" s="4">
        <v>24</v>
      </c>
      <c r="E13" s="4">
        <f t="shared" si="0"/>
        <v>65</v>
      </c>
    </row>
    <row r="14" spans="1:5">
      <c r="A14" s="2">
        <f>+$A$15</f>
        <v>0</v>
      </c>
      <c r="B14" s="3" t="s">
        <v>8</v>
      </c>
      <c r="C14" s="4">
        <v>36</v>
      </c>
      <c r="D14" s="4">
        <v>19</v>
      </c>
      <c r="E14" s="4">
        <f t="shared" si="0"/>
        <v>55</v>
      </c>
    </row>
    <row r="15" spans="1:5">
      <c r="A15" s="2">
        <f>+$A$16</f>
        <v>0</v>
      </c>
      <c r="B15" s="3" t="s">
        <v>9</v>
      </c>
      <c r="C15" s="4">
        <v>7</v>
      </c>
      <c r="D15" s="4">
        <v>10</v>
      </c>
      <c r="E15" s="4">
        <f t="shared" si="0"/>
        <v>17</v>
      </c>
    </row>
    <row r="16" spans="1:5">
      <c r="A16" s="2">
        <f>+$A$17</f>
        <v>0</v>
      </c>
      <c r="B16" s="3" t="s">
        <v>10</v>
      </c>
      <c r="C16" s="4">
        <v>24</v>
      </c>
      <c r="D16" s="4">
        <v>22</v>
      </c>
      <c r="E16" s="4">
        <f t="shared" si="0"/>
        <v>46</v>
      </c>
    </row>
    <row r="17" spans="1:5">
      <c r="A17" s="2">
        <f>+$A$18</f>
        <v>0</v>
      </c>
      <c r="B17" s="3" t="s">
        <v>11</v>
      </c>
      <c r="C17" s="4">
        <v>68</v>
      </c>
      <c r="D17" s="4">
        <v>66</v>
      </c>
      <c r="E17" s="4">
        <f t="shared" si="0"/>
        <v>134</v>
      </c>
    </row>
    <row r="18" spans="1:5">
      <c r="A18" s="2">
        <f>+$A$19</f>
        <v>0</v>
      </c>
      <c r="B18" s="3" t="s">
        <v>12</v>
      </c>
      <c r="C18" s="4">
        <v>37</v>
      </c>
      <c r="D18" s="4">
        <v>27</v>
      </c>
      <c r="E18" s="4">
        <f t="shared" si="0"/>
        <v>64</v>
      </c>
    </row>
    <row r="19" spans="1:5">
      <c r="A19" s="2">
        <f>+$A$20</f>
        <v>0</v>
      </c>
      <c r="B19" s="3" t="s">
        <v>13</v>
      </c>
      <c r="C19" s="4">
        <v>22</v>
      </c>
      <c r="D19" s="4">
        <v>26</v>
      </c>
      <c r="E19" s="4">
        <f t="shared" si="0"/>
        <v>48</v>
      </c>
    </row>
    <row r="20" spans="1:5">
      <c r="A20" s="2">
        <f>+$A$21</f>
        <v>0</v>
      </c>
      <c r="B20" s="3" t="s">
        <v>14</v>
      </c>
      <c r="C20" s="4">
        <v>39</v>
      </c>
      <c r="D20" s="4">
        <v>35</v>
      </c>
      <c r="E20" s="4">
        <f t="shared" si="0"/>
        <v>74</v>
      </c>
    </row>
    <row r="21" spans="1:5">
      <c r="A21" s="2">
        <f>+$A$22</f>
        <v>0</v>
      </c>
      <c r="B21" s="3" t="s">
        <v>15</v>
      </c>
      <c r="C21" s="4">
        <v>47</v>
      </c>
      <c r="D21" s="4">
        <v>30</v>
      </c>
      <c r="E21" s="4">
        <f t="shared" si="0"/>
        <v>77</v>
      </c>
    </row>
    <row r="22" spans="1:5">
      <c r="A22" s="2">
        <f>+$A$23</f>
        <v>0</v>
      </c>
      <c r="B22" s="3" t="s">
        <v>16</v>
      </c>
      <c r="C22" s="4">
        <v>9</v>
      </c>
      <c r="D22" s="4">
        <v>3</v>
      </c>
      <c r="E22" s="4">
        <f t="shared" si="0"/>
        <v>12</v>
      </c>
    </row>
    <row r="23" spans="1:5">
      <c r="A23" s="2">
        <f>+$A$24</f>
        <v>0</v>
      </c>
      <c r="B23" s="3" t="s">
        <v>17</v>
      </c>
      <c r="C23" s="4">
        <v>24</v>
      </c>
      <c r="D23" s="4">
        <v>24</v>
      </c>
      <c r="E23" s="4">
        <f t="shared" si="0"/>
        <v>48</v>
      </c>
    </row>
    <row r="24" spans="1:5">
      <c r="A24" s="2">
        <f>+$A$25</f>
        <v>0</v>
      </c>
      <c r="B24" s="3" t="s">
        <v>18</v>
      </c>
      <c r="C24" s="4">
        <v>16</v>
      </c>
      <c r="D24" s="4">
        <v>18</v>
      </c>
      <c r="E24" s="4">
        <f t="shared" si="0"/>
        <v>34</v>
      </c>
    </row>
    <row r="25" spans="1:5">
      <c r="A25" s="2">
        <f>+$A$26</f>
        <v>0</v>
      </c>
      <c r="B25" s="3" t="s">
        <v>19</v>
      </c>
      <c r="C25" s="4">
        <v>22</v>
      </c>
      <c r="D25" s="4">
        <v>34</v>
      </c>
      <c r="E25" s="4">
        <f t="shared" si="0"/>
        <v>56</v>
      </c>
    </row>
    <row r="26" spans="1:5">
      <c r="A26" s="2">
        <f>+$A$27</f>
        <v>0</v>
      </c>
      <c r="B26" s="3" t="s">
        <v>20</v>
      </c>
      <c r="C26" s="4">
        <v>17</v>
      </c>
      <c r="D26" s="4">
        <v>14</v>
      </c>
      <c r="E26" s="4">
        <f t="shared" si="0"/>
        <v>31</v>
      </c>
    </row>
    <row r="27" spans="1:5">
      <c r="A27" s="2">
        <f>+$A$28</f>
        <v>0</v>
      </c>
      <c r="B27" s="3" t="s">
        <v>21</v>
      </c>
      <c r="C27" s="4">
        <v>16</v>
      </c>
      <c r="D27" s="4">
        <v>11</v>
      </c>
      <c r="E27" s="4">
        <f t="shared" si="0"/>
        <v>27</v>
      </c>
    </row>
    <row r="28" spans="1:5" ht="15.75" thickBot="1">
      <c r="A28" s="1"/>
      <c r="B28" s="1"/>
      <c r="C28" s="5"/>
      <c r="D28" s="5"/>
      <c r="E28" s="5"/>
    </row>
    <row r="29" spans="1:5" ht="15.75" thickBot="1">
      <c r="A29" s="6"/>
      <c r="B29" s="6" t="s">
        <v>2</v>
      </c>
      <c r="C29" s="7">
        <f>SUM(C9:C27)</f>
        <v>570</v>
      </c>
      <c r="D29" s="7">
        <f>SUM(D9:D27)</f>
        <v>504</v>
      </c>
      <c r="E29" s="7">
        <f>SUM(E9:E27)</f>
        <v>1074</v>
      </c>
    </row>
    <row r="30" spans="1:5">
      <c r="A30" s="8"/>
      <c r="B30" s="9" t="str">
        <f>+'[1]Bab 1'!$G$31</f>
        <v xml:space="preserve"> Tahun   2009</v>
      </c>
      <c r="C30" s="10">
        <v>757</v>
      </c>
      <c r="D30" s="10">
        <v>915</v>
      </c>
      <c r="E30" s="11">
        <v>1672</v>
      </c>
    </row>
    <row r="31" spans="1:5">
      <c r="A31" s="12"/>
      <c r="B31" s="13">
        <f>+'[1]Bab 1'!$G$32</f>
        <v>2008</v>
      </c>
      <c r="C31" s="10">
        <v>238</v>
      </c>
      <c r="D31" s="10">
        <v>241</v>
      </c>
      <c r="E31" s="10">
        <v>479</v>
      </c>
    </row>
    <row r="32" spans="1:5">
      <c r="A32" s="12"/>
      <c r="B32" s="13">
        <f>+'[1]Bab 1'!$G$33</f>
        <v>2007</v>
      </c>
      <c r="C32" s="10">
        <v>265</v>
      </c>
      <c r="D32" s="10">
        <v>198</v>
      </c>
      <c r="E32" s="10">
        <v>463</v>
      </c>
    </row>
    <row r="33" spans="1:5" ht="15.75" thickBot="1">
      <c r="A33" s="14"/>
      <c r="B33" s="15">
        <f>+'[1]Bab 1'!$G$34</f>
        <v>2006</v>
      </c>
      <c r="C33" s="16">
        <v>265</v>
      </c>
      <c r="D33" s="16">
        <v>198</v>
      </c>
      <c r="E33" s="16">
        <v>463</v>
      </c>
    </row>
    <row r="34" spans="1:5">
      <c r="A34" s="17" t="s">
        <v>22</v>
      </c>
      <c r="B34" s="17"/>
      <c r="C34" s="1"/>
      <c r="D34" s="1"/>
      <c r="E34" s="1"/>
    </row>
  </sheetData>
  <mergeCells count="4">
    <mergeCell ref="A7:B7"/>
    <mergeCell ref="A4:A6"/>
    <mergeCell ref="B4:B6"/>
    <mergeCell ref="A1:E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2019-09-13T04:21:09Z</dcterms:created>
  <dcterms:modified xsi:type="dcterms:W3CDTF">2019-09-13T05:03:07Z</dcterms:modified>
</cp:coreProperties>
</file>