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OP\Documents\OPEN DATA\2012\"/>
    </mc:Choice>
  </mc:AlternateContent>
  <bookViews>
    <workbookView xWindow="0" yWindow="0" windowWidth="20490" windowHeight="762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1" i="1" l="1"/>
  <c r="B70" i="1"/>
  <c r="B69" i="1"/>
  <c r="B68" i="1"/>
  <c r="B33" i="1"/>
  <c r="B32" i="1"/>
  <c r="B31" i="1"/>
  <c r="B30" i="1"/>
  <c r="E67" i="1"/>
  <c r="D67" i="1"/>
  <c r="C67" i="1"/>
  <c r="F67" i="1" s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29" i="1"/>
  <c r="E29" i="1"/>
  <c r="D29" i="1"/>
  <c r="C29" i="1"/>
</calcChain>
</file>

<file path=xl/sharedStrings.xml><?xml version="1.0" encoding="utf-8"?>
<sst xmlns="http://schemas.openxmlformats.org/spreadsheetml/2006/main" count="59" uniqueCount="36">
  <si>
    <t>NO</t>
  </si>
  <si>
    <t>DESA/KELURAHAN</t>
  </si>
  <si>
    <t>BELUM</t>
  </si>
  <si>
    <t>TIDAK</t>
  </si>
  <si>
    <t>S D</t>
  </si>
  <si>
    <t>S L T P</t>
  </si>
  <si>
    <t>TAMAT SD</t>
  </si>
  <si>
    <t>Kalikondang</t>
  </si>
  <si>
    <t>Donorejo</t>
  </si>
  <si>
    <t>Katonsari</t>
  </si>
  <si>
    <t>Mangunjiwan</t>
  </si>
  <si>
    <t>Karangmlati</t>
  </si>
  <si>
    <t>Kalicilik</t>
  </si>
  <si>
    <t>Singorejo</t>
  </si>
  <si>
    <t>Betokan</t>
  </si>
  <si>
    <t>Bintoro</t>
  </si>
  <si>
    <t>Kadilangu</t>
  </si>
  <si>
    <t>B o l o</t>
  </si>
  <si>
    <t>Bango</t>
  </si>
  <si>
    <t>Cabean</t>
  </si>
  <si>
    <t>Tempuran</t>
  </si>
  <si>
    <t>Turirejo</t>
  </si>
  <si>
    <t xml:space="preserve">R a j i </t>
  </si>
  <si>
    <t>Kedondong</t>
  </si>
  <si>
    <t>S e d o</t>
  </si>
  <si>
    <t>Mulyorejo</t>
  </si>
  <si>
    <t>JUMLAH</t>
  </si>
  <si>
    <t>Sumber : Monografi Kecamatan Demak</t>
  </si>
  <si>
    <t>Lanjutan.</t>
  </si>
  <si>
    <t>S L T A</t>
  </si>
  <si>
    <t>D I -III</t>
  </si>
  <si>
    <t>Perguruan</t>
  </si>
  <si>
    <t>Tinggi</t>
  </si>
  <si>
    <t>Sumber : Monografi Kec Demak</t>
  </si>
  <si>
    <t xml:space="preserve">JUMLAH </t>
  </si>
  <si>
    <r>
      <rPr>
        <b/>
        <sz val="11"/>
        <color theme="1"/>
        <rFont val="Calibri"/>
        <family val="2"/>
        <scheme val="minor"/>
      </rPr>
      <t>DATA PENDUDUK USIA 5 TAHUN KEATAS MENURUT PENDIDIKAN YANG DITAMATKAN DI KECAMATAN DEMAK TAHUN 2012</t>
    </r>
    <r>
      <rPr>
        <sz val="11"/>
        <color theme="1"/>
        <rFont val="Calibri"/>
        <family val="2"/>
        <charset val="1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</si>
</sst>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64" formatCode="_(* #,##0_);_(* \(#,##0\);_(* \-??_);_(@_)"/>
  </numFmts>
  <fonts count="13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0"/>
      <name val="CG Times"/>
      <charset val="1"/>
    </font>
    <font>
      <sz val="10"/>
      <name val="CG Times"/>
      <family val="1"/>
    </font>
    <font>
      <sz val="10"/>
      <name val="Times New Roman"/>
      <family val="1"/>
    </font>
    <font>
      <i/>
      <sz val="10"/>
      <name val="CG Times"/>
      <family val="1"/>
    </font>
    <font>
      <i/>
      <sz val="11"/>
      <name val="Monotype Corsiva"/>
      <family val="4"/>
    </font>
    <font>
      <b/>
      <i/>
      <u/>
      <sz val="11"/>
      <name val="Monotype Corsiva"/>
      <family val="4"/>
    </font>
    <font>
      <sz val="11"/>
      <name val="Monotype Corsiva"/>
      <family val="4"/>
    </font>
    <font>
      <b/>
      <i/>
      <sz val="10"/>
      <name val="CG Times"/>
      <family val="1"/>
    </font>
    <font>
      <b/>
      <sz val="10"/>
      <name val="CG Times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1" xfId="0" applyFont="1" applyBorder="1"/>
    <xf numFmtId="0" fontId="3" fillId="0" borderId="2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/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/>
    <xf numFmtId="37" fontId="3" fillId="0" borderId="0" xfId="2" applyNumberFormat="1" applyFont="1" applyFill="1" applyBorder="1" applyAlignment="1" applyProtection="1">
      <alignment horizontal="center"/>
    </xf>
    <xf numFmtId="0" fontId="4" fillId="0" borderId="0" xfId="0" applyFont="1"/>
    <xf numFmtId="164" fontId="3" fillId="0" borderId="0" xfId="1" applyNumberFormat="1" applyFont="1" applyFill="1" applyBorder="1" applyAlignment="1" applyProtection="1">
      <alignment horizontal="right"/>
    </xf>
    <xf numFmtId="164" fontId="3" fillId="0" borderId="3" xfId="1" applyNumberFormat="1" applyFont="1" applyFill="1" applyBorder="1" applyAlignment="1" applyProtection="1">
      <alignment horizontal="right"/>
    </xf>
    <xf numFmtId="3" fontId="3" fillId="0" borderId="0" xfId="0" applyNumberFormat="1" applyFont="1" applyBorder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 indent="1"/>
    </xf>
    <xf numFmtId="164" fontId="3" fillId="0" borderId="4" xfId="1" applyNumberFormat="1" applyFont="1" applyFill="1" applyBorder="1" applyAlignment="1" applyProtection="1">
      <alignment horizontal="right"/>
    </xf>
    <xf numFmtId="0" fontId="5" fillId="0" borderId="0" xfId="0" applyFont="1" applyBorder="1"/>
    <xf numFmtId="0" fontId="5" fillId="0" borderId="5" xfId="0" applyFont="1" applyBorder="1"/>
    <xf numFmtId="0" fontId="3" fillId="0" borderId="5" xfId="0" applyFont="1" applyBorder="1"/>
    <xf numFmtId="0" fontId="6" fillId="0" borderId="0" xfId="0" applyFont="1" applyBorder="1"/>
    <xf numFmtId="0" fontId="7" fillId="0" borderId="0" xfId="0" applyFont="1" applyBorder="1"/>
    <xf numFmtId="0" fontId="8" fillId="0" borderId="0" xfId="0" applyFont="1" applyBorder="1"/>
    <xf numFmtId="0" fontId="9" fillId="0" borderId="0" xfId="0" applyFont="1" applyBorder="1"/>
    <xf numFmtId="0" fontId="10" fillId="0" borderId="0" xfId="0" applyFont="1" applyBorder="1"/>
    <xf numFmtId="37" fontId="3" fillId="0" borderId="0" xfId="1" applyNumberFormat="1" applyFont="1" applyFill="1" applyBorder="1" applyAlignment="1" applyProtection="1">
      <alignment horizontal="right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 indent="1"/>
    </xf>
    <xf numFmtId="0" fontId="3" fillId="0" borderId="6" xfId="0" applyFont="1" applyBorder="1" applyAlignment="1">
      <alignment horizontal="right"/>
    </xf>
    <xf numFmtId="0" fontId="3" fillId="0" borderId="6" xfId="0" applyFont="1" applyBorder="1" applyAlignment="1">
      <alignment horizontal="right" indent="1"/>
    </xf>
    <xf numFmtId="0" fontId="2" fillId="0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12" fillId="0" borderId="0" xfId="0" applyFont="1" applyAlignment="1">
      <alignment horizontal="center" wrapText="1"/>
    </xf>
    <xf numFmtId="0" fontId="0" fillId="0" borderId="0" xfId="0" applyAlignment="1">
      <alignment horizontal="center"/>
    </xf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P/Documents/OPEN%20DATA/KDA%20BARU%202013-2014/KDA%20DEMAK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ft Isi"/>
      <sheetName val="Anlss1"/>
      <sheetName val="Bab 1"/>
      <sheetName val="Anlisis2"/>
      <sheetName val="Bab 2"/>
      <sheetName val="Anlss3"/>
      <sheetName val="Bab 3"/>
      <sheetName val="3 A"/>
      <sheetName val="Anlss 4"/>
      <sheetName val="Bab 4"/>
      <sheetName val="Bab 5"/>
      <sheetName val="Bab 6"/>
      <sheetName val="BAB 7"/>
      <sheetName val="Sheet1"/>
    </sheetNames>
    <sheetDataSet>
      <sheetData sheetId="0"/>
      <sheetData sheetId="1"/>
      <sheetData sheetId="2">
        <row r="31">
          <cell r="G31" t="str">
            <v>Tahun              2011</v>
          </cell>
        </row>
        <row r="32">
          <cell r="G32">
            <v>2010</v>
          </cell>
        </row>
        <row r="33">
          <cell r="G33">
            <v>2009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tabSelected="1" workbookViewId="0">
      <selection sqref="A1:F2"/>
    </sheetView>
  </sheetViews>
  <sheetFormatPr defaultRowHeight="15"/>
  <cols>
    <col min="2" max="2" width="19.7109375" customWidth="1"/>
    <col min="3" max="3" width="17.85546875" customWidth="1"/>
    <col min="4" max="4" width="15.140625" customWidth="1"/>
  </cols>
  <sheetData>
    <row r="1" spans="1:6" ht="31.5" customHeight="1">
      <c r="A1" s="32" t="s">
        <v>35</v>
      </c>
      <c r="B1" s="33"/>
      <c r="C1" s="33"/>
      <c r="D1" s="33"/>
      <c r="E1" s="33"/>
      <c r="F1" s="33"/>
    </row>
    <row r="2" spans="1:6" ht="32.25" customHeight="1">
      <c r="A2" s="33"/>
      <c r="B2" s="33"/>
      <c r="C2" s="33"/>
      <c r="D2" s="33"/>
      <c r="E2" s="33"/>
      <c r="F2" s="33"/>
    </row>
    <row r="4" spans="1:6">
      <c r="A4" s="1"/>
      <c r="B4" s="1"/>
      <c r="C4" s="30"/>
      <c r="D4" s="30"/>
      <c r="E4" s="30"/>
      <c r="F4" s="1"/>
    </row>
    <row r="5" spans="1:6">
      <c r="A5" s="3" t="s">
        <v>0</v>
      </c>
      <c r="B5" s="4" t="s">
        <v>1</v>
      </c>
      <c r="C5" s="6" t="s">
        <v>2</v>
      </c>
      <c r="D5" s="29" t="s">
        <v>3</v>
      </c>
      <c r="E5" s="6" t="s">
        <v>4</v>
      </c>
      <c r="F5" s="6" t="s">
        <v>5</v>
      </c>
    </row>
    <row r="6" spans="1:6">
      <c r="A6" s="6"/>
      <c r="B6" s="6"/>
      <c r="C6" s="6" t="s">
        <v>6</v>
      </c>
      <c r="D6" s="6" t="s">
        <v>6</v>
      </c>
      <c r="E6" s="3"/>
      <c r="F6" s="3"/>
    </row>
    <row r="7" spans="1:6">
      <c r="A7" s="31">
        <v>1</v>
      </c>
      <c r="B7" s="31"/>
      <c r="C7" s="31">
        <v>2</v>
      </c>
      <c r="D7" s="31">
        <v>3</v>
      </c>
      <c r="E7" s="31">
        <v>4</v>
      </c>
      <c r="F7" s="31">
        <v>5</v>
      </c>
    </row>
    <row r="8" spans="1:6">
      <c r="A8" s="7"/>
      <c r="B8" s="7"/>
      <c r="C8" s="8"/>
      <c r="D8" s="8"/>
      <c r="E8" s="8"/>
      <c r="F8" s="8"/>
    </row>
    <row r="9" spans="1:6">
      <c r="A9" s="5">
        <v>1</v>
      </c>
      <c r="B9" s="9" t="s">
        <v>7</v>
      </c>
      <c r="C9" s="10">
        <v>998</v>
      </c>
      <c r="D9" s="10">
        <v>363</v>
      </c>
      <c r="E9" s="10">
        <v>1624</v>
      </c>
      <c r="F9" s="10">
        <v>1587</v>
      </c>
    </row>
    <row r="10" spans="1:6">
      <c r="A10" s="5">
        <v>2</v>
      </c>
      <c r="B10" s="9" t="s">
        <v>8</v>
      </c>
      <c r="C10" s="10">
        <v>477</v>
      </c>
      <c r="D10" s="10">
        <v>245</v>
      </c>
      <c r="E10" s="10">
        <v>1152</v>
      </c>
      <c r="F10" s="10">
        <v>643</v>
      </c>
    </row>
    <row r="11" spans="1:6">
      <c r="A11" s="5">
        <v>3</v>
      </c>
      <c r="B11" s="9" t="s">
        <v>9</v>
      </c>
      <c r="C11" s="10">
        <v>897</v>
      </c>
      <c r="D11" s="10">
        <v>321</v>
      </c>
      <c r="E11" s="10">
        <v>1227</v>
      </c>
      <c r="F11" s="10">
        <v>1109</v>
      </c>
    </row>
    <row r="12" spans="1:6">
      <c r="A12" s="5">
        <v>4</v>
      </c>
      <c r="B12" s="9" t="s">
        <v>10</v>
      </c>
      <c r="C12" s="10">
        <v>1127</v>
      </c>
      <c r="D12" s="10">
        <v>226</v>
      </c>
      <c r="E12" s="10">
        <v>2041</v>
      </c>
      <c r="F12" s="10">
        <v>1384</v>
      </c>
    </row>
    <row r="13" spans="1:6">
      <c r="A13" s="5">
        <v>5</v>
      </c>
      <c r="B13" s="9" t="s">
        <v>11</v>
      </c>
      <c r="C13" s="10">
        <v>595</v>
      </c>
      <c r="D13" s="10">
        <v>193</v>
      </c>
      <c r="E13" s="10">
        <v>1220</v>
      </c>
      <c r="F13" s="10">
        <v>943</v>
      </c>
    </row>
    <row r="14" spans="1:6">
      <c r="A14" s="5">
        <v>6</v>
      </c>
      <c r="B14" s="9" t="s">
        <v>12</v>
      </c>
      <c r="C14" s="10">
        <v>496</v>
      </c>
      <c r="D14" s="10">
        <v>124</v>
      </c>
      <c r="E14" s="10">
        <v>784</v>
      </c>
      <c r="F14" s="10">
        <v>760</v>
      </c>
    </row>
    <row r="15" spans="1:6">
      <c r="A15" s="5">
        <v>7</v>
      </c>
      <c r="B15" s="9" t="s">
        <v>13</v>
      </c>
      <c r="C15" s="10">
        <v>194</v>
      </c>
      <c r="D15" s="10">
        <v>117</v>
      </c>
      <c r="E15" s="10">
        <v>387</v>
      </c>
      <c r="F15" s="10">
        <v>422</v>
      </c>
    </row>
    <row r="16" spans="1:6">
      <c r="A16" s="5">
        <v>8</v>
      </c>
      <c r="B16" s="9" t="s">
        <v>14</v>
      </c>
      <c r="C16" s="10">
        <v>591</v>
      </c>
      <c r="D16" s="10">
        <v>205</v>
      </c>
      <c r="E16" s="10">
        <v>985</v>
      </c>
      <c r="F16" s="10">
        <v>1280</v>
      </c>
    </row>
    <row r="17" spans="1:6">
      <c r="A17" s="5">
        <v>9</v>
      </c>
      <c r="B17" s="9" t="s">
        <v>15</v>
      </c>
      <c r="C17" s="10">
        <v>2242</v>
      </c>
      <c r="D17" s="10">
        <v>380</v>
      </c>
      <c r="E17" s="10">
        <v>3918</v>
      </c>
      <c r="F17" s="10">
        <v>4917</v>
      </c>
    </row>
    <row r="18" spans="1:6">
      <c r="A18" s="5">
        <v>10</v>
      </c>
      <c r="B18" s="9" t="s">
        <v>16</v>
      </c>
      <c r="C18" s="10">
        <v>475</v>
      </c>
      <c r="D18" s="10">
        <v>159</v>
      </c>
      <c r="E18" s="10">
        <v>759</v>
      </c>
      <c r="F18" s="10">
        <v>842</v>
      </c>
    </row>
    <row r="19" spans="1:6">
      <c r="A19" s="5">
        <v>11</v>
      </c>
      <c r="B19" s="9" t="s">
        <v>17</v>
      </c>
      <c r="C19" s="10">
        <v>505</v>
      </c>
      <c r="D19" s="10">
        <v>218</v>
      </c>
      <c r="E19" s="10">
        <v>1342</v>
      </c>
      <c r="F19" s="10">
        <v>798</v>
      </c>
    </row>
    <row r="20" spans="1:6">
      <c r="A20" s="5">
        <v>12</v>
      </c>
      <c r="B20" s="9" t="s">
        <v>18</v>
      </c>
      <c r="C20" s="10">
        <v>787</v>
      </c>
      <c r="D20" s="10">
        <v>310</v>
      </c>
      <c r="E20" s="10">
        <v>2397</v>
      </c>
      <c r="F20" s="10">
        <v>1417</v>
      </c>
    </row>
    <row r="21" spans="1:6">
      <c r="A21" s="5">
        <v>13</v>
      </c>
      <c r="B21" s="9" t="s">
        <v>19</v>
      </c>
      <c r="C21" s="10">
        <v>872</v>
      </c>
      <c r="D21" s="10">
        <v>383</v>
      </c>
      <c r="E21" s="10">
        <v>1946</v>
      </c>
      <c r="F21" s="10">
        <v>1990</v>
      </c>
    </row>
    <row r="22" spans="1:6">
      <c r="A22" s="5">
        <v>14</v>
      </c>
      <c r="B22" s="9" t="s">
        <v>20</v>
      </c>
      <c r="C22" s="10">
        <v>417</v>
      </c>
      <c r="D22" s="10">
        <v>284</v>
      </c>
      <c r="E22" s="10">
        <v>1026</v>
      </c>
      <c r="F22" s="10">
        <v>758</v>
      </c>
    </row>
    <row r="23" spans="1:6">
      <c r="A23" s="5">
        <v>15</v>
      </c>
      <c r="B23" s="9" t="s">
        <v>21</v>
      </c>
      <c r="C23" s="10">
        <v>992</v>
      </c>
      <c r="D23" s="10">
        <v>591</v>
      </c>
      <c r="E23" s="10">
        <v>2595</v>
      </c>
      <c r="F23" s="10">
        <v>989</v>
      </c>
    </row>
    <row r="24" spans="1:6">
      <c r="A24" s="5">
        <v>16</v>
      </c>
      <c r="B24" s="9" t="s">
        <v>22</v>
      </c>
      <c r="C24" s="10">
        <v>514</v>
      </c>
      <c r="D24" s="10">
        <v>389</v>
      </c>
      <c r="E24" s="10">
        <v>1372</v>
      </c>
      <c r="F24" s="10">
        <v>792</v>
      </c>
    </row>
    <row r="25" spans="1:6">
      <c r="A25" s="5">
        <v>17</v>
      </c>
      <c r="B25" s="9" t="s">
        <v>23</v>
      </c>
      <c r="C25" s="10">
        <v>665</v>
      </c>
      <c r="D25" s="10">
        <v>315</v>
      </c>
      <c r="E25" s="10">
        <v>1864</v>
      </c>
      <c r="F25" s="10">
        <v>930</v>
      </c>
    </row>
    <row r="26" spans="1:6">
      <c r="A26" s="5">
        <v>18</v>
      </c>
      <c r="B26" s="9" t="s">
        <v>24</v>
      </c>
      <c r="C26" s="10">
        <v>372</v>
      </c>
      <c r="D26" s="10">
        <v>190</v>
      </c>
      <c r="E26" s="10">
        <v>955</v>
      </c>
      <c r="F26" s="10">
        <v>649</v>
      </c>
    </row>
    <row r="27" spans="1:6">
      <c r="A27" s="5">
        <v>19</v>
      </c>
      <c r="B27" s="9" t="s">
        <v>25</v>
      </c>
      <c r="C27" s="10">
        <v>587</v>
      </c>
      <c r="D27" s="10">
        <v>372</v>
      </c>
      <c r="E27" s="10">
        <v>791</v>
      </c>
      <c r="F27" s="10">
        <v>952</v>
      </c>
    </row>
    <row r="28" spans="1:6" ht="15.75" thickBot="1">
      <c r="A28" s="7"/>
      <c r="B28" s="7"/>
      <c r="C28" s="8"/>
      <c r="D28" s="8"/>
      <c r="E28" s="8"/>
      <c r="F28" s="8"/>
    </row>
    <row r="29" spans="1:6" ht="15.75" thickBot="1">
      <c r="A29" s="2"/>
      <c r="B29" s="2" t="s">
        <v>34</v>
      </c>
      <c r="C29" s="11">
        <f>SUM(C9:C27)</f>
        <v>13803</v>
      </c>
      <c r="D29" s="11">
        <f>SUM(D9:D27)</f>
        <v>5385</v>
      </c>
      <c r="E29" s="11">
        <f>SUM(E9:E27)</f>
        <v>28385</v>
      </c>
      <c r="F29" s="11">
        <f>SUM(F9:F27)</f>
        <v>23162</v>
      </c>
    </row>
    <row r="30" spans="1:6">
      <c r="A30" s="25"/>
      <c r="B30" s="26" t="str">
        <f>+'[1]Bab 1'!$G$31</f>
        <v>Tahun              2011</v>
      </c>
      <c r="C30" s="12">
        <v>13752</v>
      </c>
      <c r="D30" s="12">
        <v>4666</v>
      </c>
      <c r="E30" s="12">
        <v>28705</v>
      </c>
      <c r="F30" s="12">
        <v>23029</v>
      </c>
    </row>
    <row r="31" spans="1:6">
      <c r="A31" s="13"/>
      <c r="B31" s="14" t="str">
        <f>+'[1]Bab 1'!$G$31</f>
        <v>Tahun              2011</v>
      </c>
      <c r="C31" s="10">
        <v>22645</v>
      </c>
      <c r="D31" s="10">
        <v>7380</v>
      </c>
      <c r="E31" s="10">
        <v>30063</v>
      </c>
      <c r="F31" s="10">
        <v>17158</v>
      </c>
    </row>
    <row r="32" spans="1:6">
      <c r="A32" s="13"/>
      <c r="B32" s="14">
        <f>+'[1]Bab 1'!$G$32</f>
        <v>2010</v>
      </c>
      <c r="C32" s="10">
        <v>9916</v>
      </c>
      <c r="D32" s="10">
        <v>10715</v>
      </c>
      <c r="E32" s="10">
        <v>29919</v>
      </c>
      <c r="F32" s="10">
        <v>17105</v>
      </c>
    </row>
    <row r="33" spans="1:6" ht="15.75" thickBot="1">
      <c r="A33" s="27"/>
      <c r="B33" s="28">
        <f>+'[1]Bab 1'!$G$33</f>
        <v>2009</v>
      </c>
      <c r="C33" s="15">
        <v>12707</v>
      </c>
      <c r="D33" s="15">
        <v>9733</v>
      </c>
      <c r="E33" s="15">
        <v>26017</v>
      </c>
      <c r="F33" s="15">
        <v>18699</v>
      </c>
    </row>
    <row r="34" spans="1:6">
      <c r="A34" s="16" t="s">
        <v>27</v>
      </c>
      <c r="B34" s="16"/>
      <c r="C34" s="7"/>
      <c r="D34" s="7"/>
      <c r="E34" s="7"/>
      <c r="F34" s="7"/>
    </row>
    <row r="35" spans="1:6">
      <c r="A35" s="16"/>
      <c r="B35" s="16"/>
      <c r="C35" s="7"/>
      <c r="D35" s="7"/>
      <c r="E35" s="7"/>
      <c r="F35" s="7"/>
    </row>
    <row r="36" spans="1:6">
      <c r="A36" s="17"/>
      <c r="B36" s="17"/>
      <c r="C36" s="18"/>
      <c r="D36" s="18"/>
      <c r="E36" s="18"/>
      <c r="F36" s="18"/>
    </row>
    <row r="37" spans="1:6">
      <c r="A37" s="19"/>
      <c r="B37" s="20"/>
      <c r="C37" s="21"/>
      <c r="D37" s="21"/>
      <c r="E37" s="21"/>
      <c r="F37" s="21"/>
    </row>
    <row r="38" spans="1:6">
      <c r="A38" s="22"/>
      <c r="B38" s="22"/>
      <c r="C38" s="23"/>
      <c r="D38" s="23"/>
      <c r="E38" s="23"/>
      <c r="F38" s="23"/>
    </row>
    <row r="39" spans="1:6">
      <c r="A39" s="23"/>
      <c r="B39" s="23"/>
      <c r="C39" s="23"/>
      <c r="D39" s="23"/>
      <c r="E39" s="23"/>
      <c r="F39" s="23"/>
    </row>
    <row r="40" spans="1:6">
      <c r="A40" s="23"/>
      <c r="B40" s="23"/>
      <c r="C40" s="23"/>
      <c r="D40" s="23"/>
      <c r="E40" s="23"/>
      <c r="F40" s="23"/>
    </row>
    <row r="41" spans="1:6">
      <c r="A41" s="23" t="s">
        <v>28</v>
      </c>
      <c r="B41" s="23"/>
      <c r="C41" s="23"/>
      <c r="D41" s="23"/>
      <c r="E41" s="23"/>
      <c r="F41" s="23"/>
    </row>
    <row r="42" spans="1:6">
      <c r="A42" s="1"/>
      <c r="B42" s="1"/>
      <c r="C42" s="30"/>
      <c r="D42" s="30"/>
      <c r="E42" s="30"/>
      <c r="F42" s="1"/>
    </row>
    <row r="43" spans="1:6">
      <c r="A43" s="3" t="s">
        <v>0</v>
      </c>
      <c r="B43" s="4" t="s">
        <v>1</v>
      </c>
      <c r="C43" s="6" t="s">
        <v>29</v>
      </c>
      <c r="D43" s="6" t="s">
        <v>30</v>
      </c>
      <c r="E43" s="29" t="s">
        <v>31</v>
      </c>
      <c r="F43" s="6" t="s">
        <v>26</v>
      </c>
    </row>
    <row r="44" spans="1:6">
      <c r="A44" s="6"/>
      <c r="B44" s="6"/>
      <c r="C44" s="6"/>
      <c r="D44" s="6"/>
      <c r="E44" s="6" t="s">
        <v>32</v>
      </c>
      <c r="F44" s="3"/>
    </row>
    <row r="45" spans="1:6">
      <c r="A45" s="31">
        <v>1</v>
      </c>
      <c r="B45" s="31"/>
      <c r="C45" s="31">
        <v>6</v>
      </c>
      <c r="D45" s="31">
        <v>7</v>
      </c>
      <c r="E45" s="31">
        <v>8</v>
      </c>
      <c r="F45" s="31">
        <v>9</v>
      </c>
    </row>
    <row r="46" spans="1:6">
      <c r="A46" s="7"/>
      <c r="B46" s="7"/>
      <c r="C46" s="7"/>
      <c r="D46" s="7"/>
      <c r="E46" s="7"/>
      <c r="F46" s="7"/>
    </row>
    <row r="47" spans="1:6">
      <c r="A47" s="5">
        <v>1</v>
      </c>
      <c r="B47" s="9" t="s">
        <v>7</v>
      </c>
      <c r="C47" s="24">
        <v>905</v>
      </c>
      <c r="D47" s="24">
        <v>83</v>
      </c>
      <c r="E47" s="24">
        <v>157</v>
      </c>
      <c r="F47" s="24">
        <v>5580</v>
      </c>
    </row>
    <row r="48" spans="1:6">
      <c r="A48" s="5">
        <v>2</v>
      </c>
      <c r="B48" s="9" t="s">
        <v>8</v>
      </c>
      <c r="C48" s="24">
        <v>229</v>
      </c>
      <c r="D48" s="24">
        <v>33</v>
      </c>
      <c r="E48" s="24">
        <v>23</v>
      </c>
      <c r="F48" s="24">
        <f t="shared" ref="F48:F65" si="0">SUM(C48:E48)+(SUM(C10:F10))</f>
        <v>2802</v>
      </c>
    </row>
    <row r="49" spans="1:6">
      <c r="A49" s="5">
        <v>3</v>
      </c>
      <c r="B49" s="9" t="s">
        <v>9</v>
      </c>
      <c r="C49" s="24">
        <v>1872</v>
      </c>
      <c r="D49" s="24">
        <v>276</v>
      </c>
      <c r="E49" s="24">
        <v>378</v>
      </c>
      <c r="F49" s="24">
        <f t="shared" si="0"/>
        <v>6080</v>
      </c>
    </row>
    <row r="50" spans="1:6">
      <c r="A50" s="5">
        <v>4</v>
      </c>
      <c r="B50" s="9" t="s">
        <v>10</v>
      </c>
      <c r="C50" s="24">
        <v>1719</v>
      </c>
      <c r="D50" s="24">
        <v>286</v>
      </c>
      <c r="E50" s="24">
        <v>375</v>
      </c>
      <c r="F50" s="24">
        <f t="shared" si="0"/>
        <v>7158</v>
      </c>
    </row>
    <row r="51" spans="1:6">
      <c r="A51" s="5">
        <v>5</v>
      </c>
      <c r="B51" s="9" t="s">
        <v>11</v>
      </c>
      <c r="C51" s="24">
        <v>491</v>
      </c>
      <c r="D51" s="24">
        <v>42</v>
      </c>
      <c r="E51" s="24">
        <v>54</v>
      </c>
      <c r="F51" s="24">
        <f t="shared" si="0"/>
        <v>3538</v>
      </c>
    </row>
    <row r="52" spans="1:6">
      <c r="A52" s="5">
        <v>6</v>
      </c>
      <c r="B52" s="9" t="s">
        <v>12</v>
      </c>
      <c r="C52" s="24">
        <v>725</v>
      </c>
      <c r="D52" s="24">
        <v>101</v>
      </c>
      <c r="E52" s="24">
        <v>159</v>
      </c>
      <c r="F52" s="24">
        <f t="shared" si="0"/>
        <v>3149</v>
      </c>
    </row>
    <row r="53" spans="1:6">
      <c r="A53" s="5">
        <v>7</v>
      </c>
      <c r="B53" s="9" t="s">
        <v>13</v>
      </c>
      <c r="C53" s="24">
        <v>304</v>
      </c>
      <c r="D53" s="24">
        <v>214</v>
      </c>
      <c r="E53" s="24">
        <v>48</v>
      </c>
      <c r="F53" s="24">
        <f t="shared" si="0"/>
        <v>1686</v>
      </c>
    </row>
    <row r="54" spans="1:6">
      <c r="A54" s="5">
        <v>8</v>
      </c>
      <c r="B54" s="9" t="s">
        <v>14</v>
      </c>
      <c r="C54" s="24">
        <v>1036</v>
      </c>
      <c r="D54" s="24">
        <v>82</v>
      </c>
      <c r="E54" s="24">
        <v>91</v>
      </c>
      <c r="F54" s="24">
        <f t="shared" si="0"/>
        <v>4270</v>
      </c>
    </row>
    <row r="55" spans="1:6">
      <c r="A55" s="5">
        <v>9</v>
      </c>
      <c r="B55" s="9" t="s">
        <v>15</v>
      </c>
      <c r="C55" s="24">
        <v>4483</v>
      </c>
      <c r="D55" s="24">
        <v>685</v>
      </c>
      <c r="E55" s="24">
        <v>1333</v>
      </c>
      <c r="F55" s="24">
        <f t="shared" si="0"/>
        <v>17958</v>
      </c>
    </row>
    <row r="56" spans="1:6">
      <c r="A56" s="5">
        <v>10</v>
      </c>
      <c r="B56" s="9" t="s">
        <v>16</v>
      </c>
      <c r="C56" s="24">
        <v>679</v>
      </c>
      <c r="D56" s="24">
        <v>59</v>
      </c>
      <c r="E56" s="24">
        <v>110</v>
      </c>
      <c r="F56" s="24">
        <f t="shared" si="0"/>
        <v>3083</v>
      </c>
    </row>
    <row r="57" spans="1:6">
      <c r="A57" s="5">
        <v>11</v>
      </c>
      <c r="B57" s="9" t="s">
        <v>17</v>
      </c>
      <c r="C57" s="24">
        <v>347</v>
      </c>
      <c r="D57" s="24">
        <v>54</v>
      </c>
      <c r="E57" s="24">
        <v>85</v>
      </c>
      <c r="F57" s="24">
        <f t="shared" si="0"/>
        <v>3349</v>
      </c>
    </row>
    <row r="58" spans="1:6">
      <c r="A58" s="5">
        <v>12</v>
      </c>
      <c r="B58" s="9" t="s">
        <v>18</v>
      </c>
      <c r="C58" s="24">
        <v>472</v>
      </c>
      <c r="D58" s="24">
        <v>49</v>
      </c>
      <c r="E58" s="24">
        <v>100</v>
      </c>
      <c r="F58" s="24">
        <f t="shared" si="0"/>
        <v>5532</v>
      </c>
    </row>
    <row r="59" spans="1:6">
      <c r="A59" s="5">
        <v>13</v>
      </c>
      <c r="B59" s="9" t="s">
        <v>19</v>
      </c>
      <c r="C59" s="24">
        <v>1232</v>
      </c>
      <c r="D59" s="24">
        <v>112</v>
      </c>
      <c r="E59" s="24">
        <v>108</v>
      </c>
      <c r="F59" s="24">
        <f t="shared" si="0"/>
        <v>6643</v>
      </c>
    </row>
    <row r="60" spans="1:6">
      <c r="A60" s="5">
        <v>14</v>
      </c>
      <c r="B60" s="9" t="s">
        <v>20</v>
      </c>
      <c r="C60" s="24">
        <v>397</v>
      </c>
      <c r="D60" s="24">
        <v>53</v>
      </c>
      <c r="E60" s="24">
        <v>60</v>
      </c>
      <c r="F60" s="24">
        <f t="shared" si="0"/>
        <v>2995</v>
      </c>
    </row>
    <row r="61" spans="1:6">
      <c r="A61" s="5">
        <v>15</v>
      </c>
      <c r="B61" s="9" t="s">
        <v>21</v>
      </c>
      <c r="C61" s="24">
        <v>211</v>
      </c>
      <c r="D61" s="24">
        <v>31</v>
      </c>
      <c r="E61" s="24">
        <v>30</v>
      </c>
      <c r="F61" s="24">
        <f t="shared" si="0"/>
        <v>5439</v>
      </c>
    </row>
    <row r="62" spans="1:6">
      <c r="A62" s="5">
        <v>16</v>
      </c>
      <c r="B62" s="9" t="s">
        <v>22</v>
      </c>
      <c r="C62" s="24">
        <v>146</v>
      </c>
      <c r="D62" s="24">
        <v>30</v>
      </c>
      <c r="E62" s="24">
        <v>28</v>
      </c>
      <c r="F62" s="24">
        <f t="shared" si="0"/>
        <v>3271</v>
      </c>
    </row>
    <row r="63" spans="1:6">
      <c r="A63" s="5">
        <v>17</v>
      </c>
      <c r="B63" s="9" t="s">
        <v>23</v>
      </c>
      <c r="C63" s="24">
        <v>215</v>
      </c>
      <c r="D63" s="24">
        <v>44</v>
      </c>
      <c r="E63" s="24">
        <v>38</v>
      </c>
      <c r="F63" s="24">
        <f t="shared" si="0"/>
        <v>4071</v>
      </c>
    </row>
    <row r="64" spans="1:6">
      <c r="A64" s="5">
        <v>18</v>
      </c>
      <c r="B64" s="9" t="s">
        <v>24</v>
      </c>
      <c r="C64" s="24">
        <v>266</v>
      </c>
      <c r="D64" s="24">
        <v>30</v>
      </c>
      <c r="E64" s="24">
        <v>33</v>
      </c>
      <c r="F64" s="24">
        <f t="shared" si="0"/>
        <v>2495</v>
      </c>
    </row>
    <row r="65" spans="1:6">
      <c r="A65" s="5">
        <v>19</v>
      </c>
      <c r="B65" s="9" t="s">
        <v>25</v>
      </c>
      <c r="C65" s="24">
        <v>212</v>
      </c>
      <c r="D65" s="24">
        <v>45</v>
      </c>
      <c r="E65" s="24">
        <v>36</v>
      </c>
      <c r="F65" s="24">
        <f t="shared" si="0"/>
        <v>2995</v>
      </c>
    </row>
    <row r="66" spans="1:6" ht="15.75" thickBot="1">
      <c r="A66" s="7"/>
      <c r="B66" s="7"/>
      <c r="C66" s="8"/>
      <c r="D66" s="8"/>
      <c r="E66" s="8"/>
      <c r="F66" s="8"/>
    </row>
    <row r="67" spans="1:6" ht="15.75" thickBot="1">
      <c r="A67" s="2"/>
      <c r="B67" s="2" t="s">
        <v>34</v>
      </c>
      <c r="C67" s="11">
        <f>SUM(C47:C65)</f>
        <v>15941</v>
      </c>
      <c r="D67" s="11">
        <f>SUM(D47:D65)</f>
        <v>2309</v>
      </c>
      <c r="E67" s="11">
        <f>SUM(E47:E65)</f>
        <v>3246</v>
      </c>
      <c r="F67" s="11">
        <f>SUM(C67:E67)+(SUM(C29:F29))</f>
        <v>92231</v>
      </c>
    </row>
    <row r="68" spans="1:6">
      <c r="A68" s="25"/>
      <c r="B68" s="26" t="str">
        <f>+'[1]Bab 1'!$G$31</f>
        <v>Tahun              2011</v>
      </c>
      <c r="C68" s="12">
        <v>15876</v>
      </c>
      <c r="D68" s="12">
        <v>2052</v>
      </c>
      <c r="E68" s="12">
        <v>3173</v>
      </c>
      <c r="F68" s="12">
        <v>89887</v>
      </c>
    </row>
    <row r="69" spans="1:6">
      <c r="A69" s="13"/>
      <c r="B69" s="14" t="str">
        <f>+'[1]Bab 1'!$G$31</f>
        <v>Tahun              2011</v>
      </c>
      <c r="C69" s="10">
        <v>16450</v>
      </c>
      <c r="D69" s="10">
        <v>2011</v>
      </c>
      <c r="E69" s="10">
        <v>3683</v>
      </c>
      <c r="F69" s="10">
        <v>99390</v>
      </c>
    </row>
    <row r="70" spans="1:6">
      <c r="A70" s="13"/>
      <c r="B70" s="14">
        <f>+'[1]Bab 1'!$G$32</f>
        <v>2010</v>
      </c>
      <c r="C70" s="10">
        <v>13408</v>
      </c>
      <c r="D70" s="10">
        <v>2088</v>
      </c>
      <c r="E70" s="10">
        <v>1524</v>
      </c>
      <c r="F70" s="10">
        <v>84675</v>
      </c>
    </row>
    <row r="71" spans="1:6" ht="15.75" thickBot="1">
      <c r="A71" s="27"/>
      <c r="B71" s="28">
        <f>+'[1]Bab 1'!$G$33</f>
        <v>2009</v>
      </c>
      <c r="C71" s="15">
        <v>13301</v>
      </c>
      <c r="D71" s="15">
        <v>3088</v>
      </c>
      <c r="E71" s="15">
        <v>1768</v>
      </c>
      <c r="F71" s="15">
        <v>85534</v>
      </c>
    </row>
    <row r="72" spans="1:6">
      <c r="A72" s="16" t="s">
        <v>33</v>
      </c>
      <c r="B72" s="16"/>
      <c r="C72" s="7"/>
      <c r="D72" s="7"/>
      <c r="E72" s="7"/>
      <c r="F72" s="7"/>
    </row>
  </sheetData>
  <mergeCells count="1">
    <mergeCell ref="A1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2019-09-18T05:20:22Z</dcterms:created>
  <dcterms:modified xsi:type="dcterms:W3CDTF">2019-09-19T02:47:10Z</dcterms:modified>
</cp:coreProperties>
</file>