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P\Documents\OPEN DATA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" l="1"/>
  <c r="B70" i="1"/>
  <c r="B69" i="1"/>
  <c r="B68" i="1"/>
  <c r="B67" i="1"/>
  <c r="E66" i="1"/>
  <c r="D66" i="1"/>
  <c r="C66" i="1"/>
  <c r="F66" i="1" s="1"/>
  <c r="F36" i="1"/>
  <c r="A36" i="1"/>
  <c r="B32" i="1"/>
  <c r="B31" i="1"/>
  <c r="B30" i="1"/>
  <c r="F29" i="1"/>
  <c r="E29" i="1"/>
  <c r="D29" i="1"/>
  <c r="C29" i="1"/>
</calcChain>
</file>

<file path=xl/sharedStrings.xml><?xml version="1.0" encoding="utf-8"?>
<sst xmlns="http://schemas.openxmlformats.org/spreadsheetml/2006/main" count="59" uniqueCount="34">
  <si>
    <t>NO</t>
  </si>
  <si>
    <t>DESA/KELURAHAN</t>
  </si>
  <si>
    <t>I U D</t>
  </si>
  <si>
    <t>M O P</t>
  </si>
  <si>
    <t>M O W</t>
  </si>
  <si>
    <t>INPLT</t>
  </si>
  <si>
    <t xml:space="preserve"> </t>
  </si>
  <si>
    <t xml:space="preserve">JUMLAH </t>
  </si>
  <si>
    <t>Sumber : UPTD Bapermas dan KB  Kecamatan Demak</t>
  </si>
  <si>
    <t>Lanjutan.</t>
  </si>
  <si>
    <t>SUNTIK</t>
  </si>
  <si>
    <t>P I L</t>
  </si>
  <si>
    <t>KONDOM</t>
  </si>
  <si>
    <t>JUMLAH</t>
  </si>
  <si>
    <t>Kalikondang</t>
  </si>
  <si>
    <t>Donorejo</t>
  </si>
  <si>
    <t>Katonsari</t>
  </si>
  <si>
    <t>Mangunjiwan</t>
  </si>
  <si>
    <t>Karangmlati</t>
  </si>
  <si>
    <t>Kalicilik</t>
  </si>
  <si>
    <t>Singorejo</t>
  </si>
  <si>
    <t>Betokan</t>
  </si>
  <si>
    <t>Bintoro</t>
  </si>
  <si>
    <t>Kadilangu</t>
  </si>
  <si>
    <t>B o l o</t>
  </si>
  <si>
    <t>Bango</t>
  </si>
  <si>
    <t>Cabean</t>
  </si>
  <si>
    <t>Tempuran</t>
  </si>
  <si>
    <t>Turirejo</t>
  </si>
  <si>
    <t xml:space="preserve">R a j i </t>
  </si>
  <si>
    <t>Kedondong</t>
  </si>
  <si>
    <t>S e d o</t>
  </si>
  <si>
    <t>Mulyorejo</t>
  </si>
  <si>
    <t>BANYAKNYA PESERTA KB AKTIF  MENURUT ALAT KONTRASEPSI DI KECAMATAN DEMAK TAHUN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</si>
</sst>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\-??_);_(@_)"/>
  </numFmts>
  <fonts count="1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CG Times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1"/>
      <name val="Monotype Corsiva"/>
      <family val="4"/>
    </font>
    <font>
      <b/>
      <i/>
      <u/>
      <sz val="11"/>
      <name val="Monotype Corsiva"/>
      <family val="4"/>
    </font>
    <font>
      <sz val="11"/>
      <name val="Monotype Corsiva"/>
      <family val="4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2" borderId="2" xfId="0" applyFont="1" applyFill="1" applyBorder="1" applyAlignment="1"/>
    <xf numFmtId="164" fontId="3" fillId="0" borderId="0" xfId="1" applyNumberFormat="1" applyFont="1" applyFill="1" applyBorder="1" applyAlignment="1" applyProtection="1"/>
    <xf numFmtId="37" fontId="3" fillId="0" borderId="0" xfId="1" applyNumberFormat="1" applyFont="1" applyFill="1" applyBorder="1" applyAlignment="1" applyProtection="1"/>
    <xf numFmtId="0" fontId="3" fillId="0" borderId="3" xfId="0" applyFont="1" applyBorder="1" applyAlignment="1"/>
    <xf numFmtId="3" fontId="3" fillId="0" borderId="3" xfId="1" applyNumberFormat="1" applyFont="1" applyFill="1" applyBorder="1" applyAlignment="1" applyProtection="1"/>
    <xf numFmtId="0" fontId="3" fillId="0" borderId="1" xfId="0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1" applyNumberFormat="1" applyFont="1" applyFill="1" applyBorder="1" applyAlignment="1" applyProtection="1"/>
    <xf numFmtId="0" fontId="3" fillId="0" borderId="4" xfId="0" applyFont="1" applyBorder="1" applyAlignment="1"/>
    <xf numFmtId="3" fontId="3" fillId="0" borderId="5" xfId="1" applyNumberFormat="1" applyFont="1" applyFill="1" applyBorder="1" applyAlignment="1" applyProtection="1"/>
    <xf numFmtId="0" fontId="4" fillId="0" borderId="0" xfId="0" applyFont="1" applyBorder="1" applyAlignment="1"/>
    <xf numFmtId="0" fontId="3" fillId="0" borderId="6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/>
    <xf numFmtId="0" fontId="3" fillId="2" borderId="2" xfId="0" applyFont="1" applyFill="1" applyBorder="1" applyAlignme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DA%20BARU%202013-2014/070.KCA%20DEMAK%202016%200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 Isi"/>
      <sheetName val="Anlss1"/>
      <sheetName val="Bab 1"/>
      <sheetName val="Anlisis2"/>
      <sheetName val="Bab 2"/>
      <sheetName val="Anlss3"/>
      <sheetName val="Bab 3"/>
      <sheetName val="3 A"/>
      <sheetName val="Anlss 4"/>
      <sheetName val="Bab 4"/>
      <sheetName val="Anlss 5"/>
      <sheetName val="Bab 5"/>
      <sheetName val="Anlss 6"/>
      <sheetName val="Bab 6"/>
      <sheetName val="Anlss 7"/>
      <sheetName val="BAB 7"/>
      <sheetName val="Sheet1"/>
      <sheetName val="ESRI_MAPINFO_SHEET"/>
    </sheetNames>
    <sheetDataSet>
      <sheetData sheetId="0"/>
      <sheetData sheetId="1"/>
      <sheetData sheetId="2">
        <row r="31">
          <cell r="H31" t="str">
            <v>Tahun             2014</v>
          </cell>
        </row>
        <row r="32">
          <cell r="H32">
            <v>2013</v>
          </cell>
        </row>
        <row r="33">
          <cell r="H33">
            <v>2012</v>
          </cell>
        </row>
        <row r="34">
          <cell r="H34">
            <v>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31" workbookViewId="0">
      <selection activeCell="E4" sqref="E4"/>
    </sheetView>
  </sheetViews>
  <sheetFormatPr defaultRowHeight="15"/>
  <sheetData>
    <row r="1" spans="1:6">
      <c r="A1" s="27" t="s">
        <v>33</v>
      </c>
      <c r="B1" s="28"/>
      <c r="C1" s="28"/>
      <c r="D1" s="28"/>
      <c r="E1" s="28"/>
      <c r="F1" s="28"/>
    </row>
    <row r="2" spans="1:6" ht="24.75" customHeight="1">
      <c r="A2" s="28"/>
      <c r="B2" s="28"/>
      <c r="C2" s="28"/>
      <c r="D2" s="28"/>
      <c r="E2" s="28"/>
      <c r="F2" s="28"/>
    </row>
    <row r="3" spans="1:6" ht="15.75" thickBot="1"/>
    <row r="4" spans="1:6">
      <c r="A4" s="1"/>
      <c r="B4" s="1"/>
      <c r="C4" s="2"/>
      <c r="D4" s="2"/>
      <c r="E4" s="2"/>
      <c r="F4" s="2"/>
    </row>
    <row r="5" spans="1:6">
      <c r="A5" s="3" t="s">
        <v>0</v>
      </c>
      <c r="B5" s="4" t="s">
        <v>1</v>
      </c>
      <c r="C5" s="5" t="s">
        <v>2</v>
      </c>
      <c r="D5" s="5" t="s">
        <v>3</v>
      </c>
      <c r="E5" s="6" t="s">
        <v>4</v>
      </c>
      <c r="F5" s="5" t="s">
        <v>5</v>
      </c>
    </row>
    <row r="6" spans="1:6">
      <c r="A6" s="7"/>
      <c r="B6" s="7"/>
      <c r="C6" s="8"/>
      <c r="D6" s="8"/>
      <c r="E6" s="8"/>
      <c r="F6" s="8"/>
    </row>
    <row r="7" spans="1:6">
      <c r="A7" s="26">
        <v>1</v>
      </c>
      <c r="B7" s="26"/>
      <c r="C7" s="9">
        <v>2</v>
      </c>
      <c r="D7" s="9">
        <v>3</v>
      </c>
      <c r="E7" s="9">
        <v>4</v>
      </c>
      <c r="F7" s="9">
        <v>5</v>
      </c>
    </row>
    <row r="8" spans="1:6">
      <c r="A8" s="8"/>
      <c r="B8" s="8"/>
      <c r="C8" s="8"/>
      <c r="D8" s="8"/>
      <c r="E8" s="8"/>
      <c r="F8" s="8"/>
    </row>
    <row r="9" spans="1:6">
      <c r="A9" s="5">
        <v>1</v>
      </c>
      <c r="B9" s="25" t="s">
        <v>14</v>
      </c>
      <c r="C9" s="10">
        <v>40</v>
      </c>
      <c r="D9" s="10">
        <v>5</v>
      </c>
      <c r="E9" s="10">
        <v>30</v>
      </c>
      <c r="F9" s="10">
        <v>43</v>
      </c>
    </row>
    <row r="10" spans="1:6">
      <c r="A10" s="5">
        <v>2</v>
      </c>
      <c r="B10" s="25" t="s">
        <v>15</v>
      </c>
      <c r="C10" s="10">
        <v>43</v>
      </c>
      <c r="D10" s="10">
        <v>2</v>
      </c>
      <c r="E10" s="10">
        <v>18</v>
      </c>
      <c r="F10" s="10">
        <v>29</v>
      </c>
    </row>
    <row r="11" spans="1:6">
      <c r="A11" s="5">
        <v>3</v>
      </c>
      <c r="B11" s="25" t="s">
        <v>16</v>
      </c>
      <c r="C11" s="10">
        <v>65</v>
      </c>
      <c r="D11" s="10">
        <v>9</v>
      </c>
      <c r="E11" s="10">
        <v>69</v>
      </c>
      <c r="F11" s="10">
        <v>176</v>
      </c>
    </row>
    <row r="12" spans="1:6">
      <c r="A12" s="5">
        <v>4</v>
      </c>
      <c r="B12" s="25" t="s">
        <v>17</v>
      </c>
      <c r="C12" s="10">
        <v>59</v>
      </c>
      <c r="D12" s="10">
        <v>3</v>
      </c>
      <c r="E12" s="10">
        <v>59</v>
      </c>
      <c r="F12" s="10">
        <v>149</v>
      </c>
    </row>
    <row r="13" spans="1:6">
      <c r="A13" s="5">
        <v>5</v>
      </c>
      <c r="B13" s="25" t="s">
        <v>18</v>
      </c>
      <c r="C13" s="10">
        <v>131</v>
      </c>
      <c r="D13" s="10">
        <v>4</v>
      </c>
      <c r="E13" s="10">
        <v>33</v>
      </c>
      <c r="F13" s="10">
        <v>117</v>
      </c>
    </row>
    <row r="14" spans="1:6">
      <c r="A14" s="5">
        <v>6</v>
      </c>
      <c r="B14" s="25" t="s">
        <v>19</v>
      </c>
      <c r="C14" s="10">
        <v>33</v>
      </c>
      <c r="D14" s="10">
        <v>2</v>
      </c>
      <c r="E14" s="10">
        <v>18</v>
      </c>
      <c r="F14" s="10">
        <v>39</v>
      </c>
    </row>
    <row r="15" spans="1:6">
      <c r="A15" s="5">
        <v>7</v>
      </c>
      <c r="B15" s="25" t="s">
        <v>20</v>
      </c>
      <c r="C15" s="10">
        <v>17</v>
      </c>
      <c r="D15" s="10">
        <v>2</v>
      </c>
      <c r="E15" s="10">
        <v>15</v>
      </c>
      <c r="F15" s="10">
        <v>19</v>
      </c>
    </row>
    <row r="16" spans="1:6">
      <c r="A16" s="5">
        <v>8</v>
      </c>
      <c r="B16" s="25" t="s">
        <v>21</v>
      </c>
      <c r="C16" s="10">
        <v>56</v>
      </c>
      <c r="D16" s="10">
        <v>8</v>
      </c>
      <c r="E16" s="10">
        <v>43</v>
      </c>
      <c r="F16" s="10">
        <v>31</v>
      </c>
    </row>
    <row r="17" spans="1:6">
      <c r="A17" s="5">
        <v>9</v>
      </c>
      <c r="B17" s="25" t="s">
        <v>22</v>
      </c>
      <c r="C17" s="10">
        <v>215</v>
      </c>
      <c r="D17" s="10">
        <v>21</v>
      </c>
      <c r="E17" s="10">
        <v>198</v>
      </c>
      <c r="F17" s="10">
        <v>243</v>
      </c>
    </row>
    <row r="18" spans="1:6">
      <c r="A18" s="5">
        <v>10</v>
      </c>
      <c r="B18" s="25" t="s">
        <v>23</v>
      </c>
      <c r="C18" s="10">
        <v>35</v>
      </c>
      <c r="D18" s="10">
        <v>6</v>
      </c>
      <c r="E18" s="10">
        <v>33</v>
      </c>
      <c r="F18" s="10">
        <v>36</v>
      </c>
    </row>
    <row r="19" spans="1:6">
      <c r="A19" s="5">
        <v>11</v>
      </c>
      <c r="B19" s="25" t="s">
        <v>24</v>
      </c>
      <c r="C19" s="10">
        <v>55</v>
      </c>
      <c r="D19" s="10">
        <v>12</v>
      </c>
      <c r="E19" s="10">
        <v>29</v>
      </c>
      <c r="F19" s="10">
        <v>41</v>
      </c>
    </row>
    <row r="20" spans="1:6">
      <c r="A20" s="5">
        <v>12</v>
      </c>
      <c r="B20" s="25" t="s">
        <v>25</v>
      </c>
      <c r="C20" s="10">
        <v>44</v>
      </c>
      <c r="D20" s="10">
        <v>22</v>
      </c>
      <c r="E20" s="10">
        <v>71</v>
      </c>
      <c r="F20" s="10">
        <v>168</v>
      </c>
    </row>
    <row r="21" spans="1:6">
      <c r="A21" s="5">
        <v>13</v>
      </c>
      <c r="B21" s="25" t="s">
        <v>26</v>
      </c>
      <c r="C21" s="10">
        <v>44</v>
      </c>
      <c r="D21" s="10">
        <v>14</v>
      </c>
      <c r="E21" s="10">
        <v>48</v>
      </c>
      <c r="F21" s="10">
        <v>51</v>
      </c>
    </row>
    <row r="22" spans="1:6">
      <c r="A22" s="5">
        <v>14</v>
      </c>
      <c r="B22" s="25" t="s">
        <v>27</v>
      </c>
      <c r="C22" s="10">
        <v>24</v>
      </c>
      <c r="D22" s="10">
        <v>3</v>
      </c>
      <c r="E22" s="10">
        <v>21</v>
      </c>
      <c r="F22" s="10">
        <v>71</v>
      </c>
    </row>
    <row r="23" spans="1:6">
      <c r="A23" s="5">
        <v>15</v>
      </c>
      <c r="B23" s="25" t="s">
        <v>28</v>
      </c>
      <c r="C23" s="10">
        <v>33</v>
      </c>
      <c r="D23" s="11">
        <v>4</v>
      </c>
      <c r="E23" s="10">
        <v>22</v>
      </c>
      <c r="F23" s="10">
        <v>197</v>
      </c>
    </row>
    <row r="24" spans="1:6">
      <c r="A24" s="5">
        <v>16</v>
      </c>
      <c r="B24" s="25" t="s">
        <v>29</v>
      </c>
      <c r="C24" s="10">
        <v>27</v>
      </c>
      <c r="D24" s="10">
        <v>3</v>
      </c>
      <c r="E24" s="10">
        <v>23</v>
      </c>
      <c r="F24" s="10">
        <v>106</v>
      </c>
    </row>
    <row r="25" spans="1:6">
      <c r="A25" s="5">
        <v>17</v>
      </c>
      <c r="B25" s="25" t="s">
        <v>30</v>
      </c>
      <c r="C25" s="10">
        <v>39</v>
      </c>
      <c r="D25" s="10">
        <v>2</v>
      </c>
      <c r="E25" s="10">
        <v>48</v>
      </c>
      <c r="F25" s="10">
        <v>77</v>
      </c>
    </row>
    <row r="26" spans="1:6">
      <c r="A26" s="5">
        <v>18</v>
      </c>
      <c r="B26" s="25" t="s">
        <v>31</v>
      </c>
      <c r="C26" s="10">
        <v>44</v>
      </c>
      <c r="D26" s="10">
        <v>12</v>
      </c>
      <c r="E26" s="10">
        <v>51</v>
      </c>
      <c r="F26" s="10">
        <v>130</v>
      </c>
    </row>
    <row r="27" spans="1:6">
      <c r="A27" s="5">
        <v>19</v>
      </c>
      <c r="B27" s="25" t="s">
        <v>32</v>
      </c>
      <c r="C27" s="10">
        <v>41</v>
      </c>
      <c r="D27" s="10">
        <v>3</v>
      </c>
      <c r="E27" s="10">
        <v>29</v>
      </c>
      <c r="F27" s="10">
        <v>90</v>
      </c>
    </row>
    <row r="28" spans="1:6" ht="15.75" thickBot="1">
      <c r="A28" s="8"/>
      <c r="B28" s="8"/>
      <c r="C28" s="10" t="s">
        <v>6</v>
      </c>
      <c r="D28" s="10" t="s">
        <v>6</v>
      </c>
      <c r="E28" s="10" t="s">
        <v>6</v>
      </c>
      <c r="F28" s="10" t="s">
        <v>6</v>
      </c>
    </row>
    <row r="29" spans="1:6" ht="15.75" thickBot="1">
      <c r="A29" s="12"/>
      <c r="B29" s="12" t="s">
        <v>7</v>
      </c>
      <c r="C29" s="13">
        <f>SUM(C9:C28)</f>
        <v>1045</v>
      </c>
      <c r="D29" s="13">
        <f>SUM(D9:D28)</f>
        <v>137</v>
      </c>
      <c r="E29" s="13">
        <f>SUM(E9:E28)</f>
        <v>858</v>
      </c>
      <c r="F29" s="13">
        <f>SUM(F9:F28)</f>
        <v>1813</v>
      </c>
    </row>
    <row r="30" spans="1:6">
      <c r="A30" s="2"/>
      <c r="B30" s="14" t="str">
        <f>+'[1]Bab 1'!$H$31</f>
        <v>Tahun             2014</v>
      </c>
      <c r="C30" s="15">
        <v>944</v>
      </c>
      <c r="D30" s="15">
        <v>136</v>
      </c>
      <c r="E30" s="15">
        <v>764</v>
      </c>
      <c r="F30" s="15">
        <v>1748</v>
      </c>
    </row>
    <row r="31" spans="1:6">
      <c r="A31" s="8"/>
      <c r="B31" s="8">
        <f>+'[1]Bab 1'!$H$32</f>
        <v>2013</v>
      </c>
      <c r="C31" s="16">
        <v>862</v>
      </c>
      <c r="D31" s="16">
        <v>142</v>
      </c>
      <c r="E31" s="16">
        <v>679</v>
      </c>
      <c r="F31" s="16">
        <v>1800</v>
      </c>
    </row>
    <row r="32" spans="1:6">
      <c r="A32" s="8"/>
      <c r="B32" s="8">
        <f>+'[1]Bab 1'!$H$33</f>
        <v>2012</v>
      </c>
      <c r="C32" s="16">
        <v>756</v>
      </c>
      <c r="D32" s="16">
        <v>142</v>
      </c>
      <c r="E32" s="16">
        <v>605</v>
      </c>
      <c r="F32" s="16">
        <v>1685</v>
      </c>
    </row>
    <row r="33" spans="1:6" ht="15.75" thickBot="1">
      <c r="A33" s="17"/>
      <c r="B33" s="17">
        <v>2009</v>
      </c>
      <c r="C33" s="18">
        <v>651</v>
      </c>
      <c r="D33" s="18">
        <v>142</v>
      </c>
      <c r="E33" s="18">
        <v>544</v>
      </c>
      <c r="F33" s="18">
        <v>1503</v>
      </c>
    </row>
    <row r="34" spans="1:6">
      <c r="A34" s="19" t="s">
        <v>8</v>
      </c>
      <c r="B34" s="19"/>
      <c r="C34" s="8"/>
      <c r="D34" s="8"/>
      <c r="E34" s="8"/>
      <c r="F34" s="8"/>
    </row>
    <row r="35" spans="1:6">
      <c r="A35" s="20"/>
      <c r="B35" s="20"/>
      <c r="C35" s="20"/>
      <c r="D35" s="20"/>
      <c r="E35" s="20"/>
      <c r="F35" s="20"/>
    </row>
    <row r="36" spans="1:6">
      <c r="A36" s="21" t="e">
        <f>+#REF!</f>
        <v>#REF!</v>
      </c>
      <c r="B36" s="22"/>
      <c r="C36" s="23"/>
      <c r="D36" s="23"/>
      <c r="E36" s="23"/>
      <c r="F36" s="23" t="e">
        <f>+#REF!+1</f>
        <v>#REF!</v>
      </c>
    </row>
    <row r="37" spans="1:6">
      <c r="A37" s="24"/>
      <c r="B37" s="24"/>
      <c r="C37" s="24"/>
      <c r="D37" s="24"/>
      <c r="E37" s="24"/>
      <c r="F37" s="24"/>
    </row>
    <row r="38" spans="1:6">
      <c r="A38" s="24"/>
      <c r="B38" s="24"/>
      <c r="C38" s="24"/>
      <c r="D38" s="24"/>
      <c r="E38" s="24"/>
      <c r="F38" s="24"/>
    </row>
    <row r="39" spans="1:6">
      <c r="A39" s="24"/>
      <c r="B39" s="24"/>
      <c r="C39" s="24"/>
      <c r="D39" s="24"/>
      <c r="E39" s="24"/>
      <c r="F39" s="24"/>
    </row>
    <row r="40" spans="1:6" ht="15.75" thickBot="1">
      <c r="A40" s="24" t="s">
        <v>9</v>
      </c>
      <c r="B40" s="24"/>
      <c r="C40" s="24"/>
      <c r="D40" s="24"/>
      <c r="E40" s="24"/>
      <c r="F40" s="24"/>
    </row>
    <row r="41" spans="1:6">
      <c r="A41" s="1"/>
      <c r="B41" s="1"/>
      <c r="C41" s="2"/>
      <c r="D41" s="2"/>
      <c r="E41" s="2"/>
      <c r="F41" s="2"/>
    </row>
    <row r="42" spans="1:6">
      <c r="A42" s="3" t="s">
        <v>0</v>
      </c>
      <c r="B42" s="4" t="s">
        <v>1</v>
      </c>
      <c r="C42" s="5" t="s">
        <v>10</v>
      </c>
      <c r="D42" s="5" t="s">
        <v>11</v>
      </c>
      <c r="E42" s="6" t="s">
        <v>12</v>
      </c>
      <c r="F42" s="5" t="s">
        <v>13</v>
      </c>
    </row>
    <row r="43" spans="1:6">
      <c r="A43" s="7"/>
      <c r="B43" s="7"/>
      <c r="C43" s="8"/>
      <c r="D43" s="8"/>
      <c r="E43" s="8"/>
      <c r="F43" s="8"/>
    </row>
    <row r="44" spans="1:6">
      <c r="A44" s="26">
        <v>1</v>
      </c>
      <c r="B44" s="26"/>
      <c r="C44" s="9">
        <v>6</v>
      </c>
      <c r="D44" s="9">
        <v>7</v>
      </c>
      <c r="E44" s="9">
        <v>8</v>
      </c>
      <c r="F44" s="9">
        <v>9</v>
      </c>
    </row>
    <row r="45" spans="1:6">
      <c r="A45" s="8"/>
      <c r="B45" s="8"/>
      <c r="C45" s="8"/>
      <c r="D45" s="8"/>
      <c r="E45" s="8"/>
      <c r="F45" s="8"/>
    </row>
    <row r="46" spans="1:6">
      <c r="A46" s="5">
        <v>1</v>
      </c>
      <c r="B46" s="25" t="s">
        <v>14</v>
      </c>
      <c r="C46" s="16">
        <v>703</v>
      </c>
      <c r="D46" s="16">
        <v>36</v>
      </c>
      <c r="E46" s="16">
        <v>19</v>
      </c>
      <c r="F46" s="16">
        <v>702</v>
      </c>
    </row>
    <row r="47" spans="1:6">
      <c r="A47" s="5">
        <v>2</v>
      </c>
      <c r="B47" s="25" t="s">
        <v>15</v>
      </c>
      <c r="C47" s="16">
        <v>561</v>
      </c>
      <c r="D47" s="16">
        <v>35</v>
      </c>
      <c r="E47" s="16">
        <v>18</v>
      </c>
      <c r="F47" s="16">
        <v>510</v>
      </c>
    </row>
    <row r="48" spans="1:6">
      <c r="A48" s="5">
        <v>3</v>
      </c>
      <c r="B48" s="25" t="s">
        <v>16</v>
      </c>
      <c r="C48" s="16">
        <v>864</v>
      </c>
      <c r="D48" s="16">
        <v>66</v>
      </c>
      <c r="E48" s="16">
        <v>19</v>
      </c>
      <c r="F48" s="16">
        <v>1040</v>
      </c>
    </row>
    <row r="49" spans="1:6">
      <c r="A49" s="5">
        <v>4</v>
      </c>
      <c r="B49" s="25" t="s">
        <v>17</v>
      </c>
      <c r="C49" s="16">
        <v>901</v>
      </c>
      <c r="D49" s="16">
        <v>98</v>
      </c>
      <c r="E49" s="16">
        <v>22</v>
      </c>
      <c r="F49" s="16">
        <v>1006</v>
      </c>
    </row>
    <row r="50" spans="1:6">
      <c r="A50" s="5">
        <v>5</v>
      </c>
      <c r="B50" s="25" t="s">
        <v>18</v>
      </c>
      <c r="C50" s="16">
        <v>445</v>
      </c>
      <c r="D50" s="16">
        <v>74</v>
      </c>
      <c r="E50" s="16">
        <v>20</v>
      </c>
      <c r="F50" s="16">
        <v>566</v>
      </c>
    </row>
    <row r="51" spans="1:6">
      <c r="A51" s="5">
        <v>6</v>
      </c>
      <c r="B51" s="25" t="s">
        <v>19</v>
      </c>
      <c r="C51" s="16">
        <v>539</v>
      </c>
      <c r="D51" s="16">
        <v>81</v>
      </c>
      <c r="E51" s="16">
        <v>27</v>
      </c>
      <c r="F51" s="16">
        <v>484</v>
      </c>
    </row>
    <row r="52" spans="1:6">
      <c r="A52" s="5">
        <v>7</v>
      </c>
      <c r="B52" s="25" t="s">
        <v>20</v>
      </c>
      <c r="C52" s="16">
        <v>384</v>
      </c>
      <c r="D52" s="16">
        <v>64</v>
      </c>
      <c r="E52" s="16">
        <v>27</v>
      </c>
      <c r="F52" s="16">
        <v>279</v>
      </c>
    </row>
    <row r="53" spans="1:6">
      <c r="A53" s="5">
        <v>8</v>
      </c>
      <c r="B53" s="25" t="s">
        <v>21</v>
      </c>
      <c r="C53" s="16">
        <v>683</v>
      </c>
      <c r="D53" s="16">
        <v>116</v>
      </c>
      <c r="E53" s="16">
        <v>30</v>
      </c>
      <c r="F53" s="16">
        <v>756</v>
      </c>
    </row>
    <row r="54" spans="1:6">
      <c r="A54" s="5">
        <v>9</v>
      </c>
      <c r="B54" s="25" t="s">
        <v>22</v>
      </c>
      <c r="C54" s="16">
        <v>2054</v>
      </c>
      <c r="D54" s="16">
        <v>374</v>
      </c>
      <c r="E54" s="16">
        <v>61</v>
      </c>
      <c r="F54" s="16">
        <v>2636</v>
      </c>
    </row>
    <row r="55" spans="1:6">
      <c r="A55" s="5">
        <v>10</v>
      </c>
      <c r="B55" s="25" t="s">
        <v>23</v>
      </c>
      <c r="C55" s="16">
        <v>505</v>
      </c>
      <c r="D55" s="16">
        <v>119</v>
      </c>
      <c r="E55" s="16">
        <v>25</v>
      </c>
      <c r="F55" s="16">
        <v>501</v>
      </c>
    </row>
    <row r="56" spans="1:6">
      <c r="A56" s="5">
        <v>11</v>
      </c>
      <c r="B56" s="25" t="s">
        <v>24</v>
      </c>
      <c r="C56" s="16">
        <v>617</v>
      </c>
      <c r="D56" s="16">
        <v>48</v>
      </c>
      <c r="E56" s="16">
        <v>16</v>
      </c>
      <c r="F56" s="16">
        <v>606</v>
      </c>
    </row>
    <row r="57" spans="1:6">
      <c r="A57" s="5">
        <v>12</v>
      </c>
      <c r="B57" s="25" t="s">
        <v>25</v>
      </c>
      <c r="C57" s="16">
        <v>1052</v>
      </c>
      <c r="D57" s="16">
        <v>72</v>
      </c>
      <c r="E57" s="16">
        <v>17</v>
      </c>
      <c r="F57" s="16">
        <v>1190</v>
      </c>
    </row>
    <row r="58" spans="1:6">
      <c r="A58" s="5">
        <v>13</v>
      </c>
      <c r="B58" s="25" t="s">
        <v>26</v>
      </c>
      <c r="C58" s="16">
        <v>1050</v>
      </c>
      <c r="D58" s="16">
        <v>95</v>
      </c>
      <c r="E58" s="16">
        <v>16</v>
      </c>
      <c r="F58" s="16">
        <v>1112</v>
      </c>
    </row>
    <row r="59" spans="1:6">
      <c r="A59" s="5">
        <v>14</v>
      </c>
      <c r="B59" s="25" t="s">
        <v>27</v>
      </c>
      <c r="C59" s="16">
        <v>631</v>
      </c>
      <c r="D59" s="16">
        <v>61</v>
      </c>
      <c r="E59" s="16">
        <v>14</v>
      </c>
      <c r="F59" s="16">
        <v>589</v>
      </c>
    </row>
    <row r="60" spans="1:6">
      <c r="A60" s="5">
        <v>15</v>
      </c>
      <c r="B60" s="25" t="s">
        <v>28</v>
      </c>
      <c r="C60" s="16">
        <v>1079</v>
      </c>
      <c r="D60" s="16">
        <v>66</v>
      </c>
      <c r="E60" s="16">
        <v>15</v>
      </c>
      <c r="F60" s="16">
        <v>1249</v>
      </c>
    </row>
    <row r="61" spans="1:6">
      <c r="A61" s="5">
        <v>16</v>
      </c>
      <c r="B61" s="25" t="s">
        <v>29</v>
      </c>
      <c r="C61" s="16">
        <v>990</v>
      </c>
      <c r="D61" s="16">
        <v>60</v>
      </c>
      <c r="E61" s="16">
        <v>15</v>
      </c>
      <c r="F61" s="16">
        <v>1034</v>
      </c>
    </row>
    <row r="62" spans="1:6">
      <c r="A62" s="5">
        <v>17</v>
      </c>
      <c r="B62" s="25" t="s">
        <v>30</v>
      </c>
      <c r="C62" s="16">
        <v>729</v>
      </c>
      <c r="D62" s="16">
        <v>42</v>
      </c>
      <c r="E62" s="16">
        <v>15</v>
      </c>
      <c r="F62" s="16">
        <v>743</v>
      </c>
    </row>
    <row r="63" spans="1:6">
      <c r="A63" s="5">
        <v>18</v>
      </c>
      <c r="B63" s="25" t="s">
        <v>31</v>
      </c>
      <c r="C63" s="16">
        <v>546</v>
      </c>
      <c r="D63" s="16">
        <v>52</v>
      </c>
      <c r="E63" s="16">
        <v>13</v>
      </c>
      <c r="F63" s="16">
        <v>617</v>
      </c>
    </row>
    <row r="64" spans="1:6">
      <c r="A64" s="5">
        <v>19</v>
      </c>
      <c r="B64" s="25" t="s">
        <v>32</v>
      </c>
      <c r="C64" s="16">
        <v>741</v>
      </c>
      <c r="D64" s="16">
        <v>50</v>
      </c>
      <c r="E64" s="16">
        <v>16</v>
      </c>
      <c r="F64" s="16">
        <v>770</v>
      </c>
    </row>
    <row r="65" spans="1:6" ht="15.75" thickBot="1">
      <c r="A65" s="8"/>
      <c r="B65" s="8"/>
      <c r="C65" s="16"/>
      <c r="D65" s="16"/>
      <c r="E65" s="16"/>
      <c r="F65" s="16"/>
    </row>
    <row r="66" spans="1:6" ht="15.75" thickBot="1">
      <c r="A66" s="12"/>
      <c r="B66" s="12" t="s">
        <v>7</v>
      </c>
      <c r="C66" s="13">
        <f>SUM(C46:C64)</f>
        <v>15074</v>
      </c>
      <c r="D66" s="13">
        <f>SUM(D46:D64)</f>
        <v>1609</v>
      </c>
      <c r="E66" s="13">
        <f>SUM(E46:E64)</f>
        <v>405</v>
      </c>
      <c r="F66" s="13">
        <f>SUM(C66:E66)+SUM(C29:F29)</f>
        <v>20941</v>
      </c>
    </row>
    <row r="67" spans="1:6">
      <c r="A67" s="2"/>
      <c r="B67" s="14" t="str">
        <f>+'[1]Bab 1'!$H$31</f>
        <v>Tahun             2014</v>
      </c>
      <c r="C67" s="15">
        <v>13819</v>
      </c>
      <c r="D67" s="15">
        <v>1457</v>
      </c>
      <c r="E67" s="15">
        <v>326</v>
      </c>
      <c r="F67" s="15">
        <v>19194</v>
      </c>
    </row>
    <row r="68" spans="1:6">
      <c r="A68" s="8"/>
      <c r="B68" s="8">
        <f>+'[1]Bab 1'!$H$32</f>
        <v>2013</v>
      </c>
      <c r="C68" s="16">
        <v>12953</v>
      </c>
      <c r="D68" s="16">
        <v>1662</v>
      </c>
      <c r="E68" s="16">
        <v>281</v>
      </c>
      <c r="F68" s="16">
        <v>18379</v>
      </c>
    </row>
    <row r="69" spans="1:6">
      <c r="A69" s="8"/>
      <c r="B69" s="8">
        <f>+'[1]Bab 1'!$H$33</f>
        <v>2012</v>
      </c>
      <c r="C69" s="16">
        <v>12198</v>
      </c>
      <c r="D69" s="16">
        <v>1456</v>
      </c>
      <c r="E69" s="16">
        <v>189</v>
      </c>
      <c r="F69" s="16">
        <v>17326</v>
      </c>
    </row>
    <row r="70" spans="1:6" ht="15.75" thickBot="1">
      <c r="A70" s="17"/>
      <c r="B70" s="17">
        <f>+'[1]Bab 1'!$H$34</f>
        <v>2011</v>
      </c>
      <c r="C70" s="18">
        <v>12128</v>
      </c>
      <c r="D70" s="18">
        <v>1331</v>
      </c>
      <c r="E70" s="18">
        <v>151</v>
      </c>
      <c r="F70" s="18">
        <v>16450</v>
      </c>
    </row>
    <row r="71" spans="1:6">
      <c r="A71" s="19" t="str">
        <f>A34</f>
        <v>Sumber : UPTD Bapermas dan KB  Kecamatan Demak</v>
      </c>
      <c r="B71" s="19"/>
      <c r="C71" s="8"/>
      <c r="D71" s="8"/>
      <c r="E71" s="8"/>
      <c r="F71" s="8"/>
    </row>
  </sheetData>
  <mergeCells count="3">
    <mergeCell ref="A7:B7"/>
    <mergeCell ref="A44:B44"/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2019-10-14T04:08:52Z</dcterms:created>
  <dcterms:modified xsi:type="dcterms:W3CDTF">2019-10-14T04:14:54Z</dcterms:modified>
</cp:coreProperties>
</file>